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Z:\Area Analisis de Riesgo\Priorización peligros\"/>
    </mc:Choice>
  </mc:AlternateContent>
  <bookViews>
    <workbookView xWindow="0" yWindow="0" windowWidth="21570" windowHeight="7365" tabRatio="646"/>
  </bookViews>
  <sheets>
    <sheet name="Introducción" sheetId="5" r:id="rId1"/>
    <sheet name="Identificación" sheetId="11" r:id="rId2"/>
    <sheet name="Instrucciones" sheetId="6" r:id="rId3"/>
    <sheet name="Clave para llenar planilla" sheetId="9" r:id="rId4"/>
    <sheet name="Encuesta" sheetId="7" r:id="rId5"/>
    <sheet name="Clasificación de alimentos" sheetId="10" r:id="rId6"/>
    <sheet name="Referencias de los Criterios" sheetId="8" r:id="rId7"/>
    <sheet name="Lista" sheetId="2" state="hidden" r:id="rId8"/>
    <sheet name="Puntaje" sheetId="3" state="hidden" r:id="rId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7" hidden="1">Lista!$B$1:$C$1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71027" concurrentCalc="0"/>
  <fileRecoveryPr autoRecover="0"/>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I4" i="7" l="1"/>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3" i="7"/>
  <c r="F20" i="3"/>
  <c r="E20" i="3"/>
  <c r="D20" i="3"/>
  <c r="C20" i="3"/>
  <c r="B20" i="3"/>
  <c r="G20" i="3"/>
  <c r="B8" i="3"/>
  <c r="C8" i="3"/>
  <c r="D8" i="3"/>
  <c r="E8" i="3"/>
  <c r="F8" i="3"/>
  <c r="G8" i="3"/>
  <c r="B9" i="3"/>
  <c r="C9" i="3"/>
  <c r="D9" i="3"/>
  <c r="E9" i="3"/>
  <c r="F9" i="3"/>
  <c r="G9" i="3"/>
  <c r="B10" i="3"/>
  <c r="C10" i="3"/>
  <c r="D10" i="3"/>
  <c r="E10" i="3"/>
  <c r="F10" i="3"/>
  <c r="G10" i="3"/>
  <c r="B11" i="3"/>
  <c r="C11" i="3"/>
  <c r="D11" i="3"/>
  <c r="E11" i="3"/>
  <c r="F11" i="3"/>
  <c r="G11" i="3"/>
  <c r="B12" i="3"/>
  <c r="C12" i="3"/>
  <c r="D12" i="3"/>
  <c r="E12" i="3"/>
  <c r="F12" i="3"/>
  <c r="G12" i="3"/>
  <c r="B13" i="3"/>
  <c r="C13" i="3"/>
  <c r="D13" i="3"/>
  <c r="E13" i="3"/>
  <c r="F13" i="3"/>
  <c r="G13" i="3"/>
  <c r="B14" i="3"/>
  <c r="C14" i="3"/>
  <c r="D14" i="3"/>
  <c r="E14" i="3"/>
  <c r="F14" i="3"/>
  <c r="G14" i="3"/>
  <c r="B15" i="3"/>
  <c r="C15" i="3"/>
  <c r="D15" i="3"/>
  <c r="E15" i="3"/>
  <c r="F15" i="3"/>
  <c r="G15" i="3"/>
  <c r="B16" i="3"/>
  <c r="C16" i="3"/>
  <c r="D16" i="3"/>
  <c r="E16" i="3"/>
  <c r="F16" i="3"/>
  <c r="G16" i="3"/>
  <c r="B17" i="3"/>
  <c r="C17" i="3"/>
  <c r="D17" i="3"/>
  <c r="E17" i="3"/>
  <c r="F17" i="3"/>
  <c r="G17" i="3"/>
  <c r="B18" i="3"/>
  <c r="C18" i="3"/>
  <c r="D18" i="3"/>
  <c r="E18" i="3"/>
  <c r="F18" i="3"/>
  <c r="G18" i="3"/>
  <c r="B19" i="3"/>
  <c r="C19" i="3"/>
  <c r="D19" i="3"/>
  <c r="E19" i="3"/>
  <c r="F19" i="3"/>
  <c r="G19" i="3"/>
  <c r="B3" i="3"/>
  <c r="C3" i="3"/>
  <c r="D3" i="3"/>
  <c r="E3" i="3"/>
  <c r="F3" i="3"/>
  <c r="G3" i="3"/>
  <c r="B4" i="3"/>
  <c r="C4" i="3"/>
  <c r="D4" i="3"/>
  <c r="E4" i="3"/>
  <c r="F4" i="3"/>
  <c r="G4" i="3"/>
  <c r="B5" i="3"/>
  <c r="C5" i="3"/>
  <c r="D5" i="3"/>
  <c r="E5" i="3"/>
  <c r="F5" i="3"/>
  <c r="G5" i="3"/>
  <c r="B6" i="3"/>
  <c r="C6" i="3"/>
  <c r="D6" i="3"/>
  <c r="E6" i="3"/>
  <c r="F6" i="3"/>
  <c r="G6" i="3"/>
  <c r="B7" i="3"/>
  <c r="C7" i="3"/>
  <c r="D7" i="3"/>
  <c r="E7" i="3"/>
  <c r="F7" i="3"/>
  <c r="G7" i="3"/>
  <c r="B2" i="3"/>
  <c r="C2" i="3"/>
  <c r="D2" i="3"/>
  <c r="E2" i="3"/>
  <c r="F2" i="3"/>
  <c r="G2" i="3"/>
</calcChain>
</file>

<file path=xl/comments1.xml><?xml version="1.0" encoding="utf-8"?>
<comments xmlns="http://schemas.openxmlformats.org/spreadsheetml/2006/main">
  <authors>
    <author>Juan Ortuzar</author>
  </authors>
  <commentList>
    <comment ref="C5" authorId="0" shapeId="0">
      <text>
        <r>
          <rPr>
            <b/>
            <sz val="14"/>
            <color indexed="81"/>
            <rFont val="Tahoma"/>
            <family val="2"/>
          </rPr>
          <t>Juan Ortuzar:</t>
        </r>
        <r>
          <rPr>
            <sz val="14"/>
            <color indexed="81"/>
            <rFont val="Tahoma"/>
            <family val="2"/>
          </rPr>
          <t xml:space="preserve">
Alimentos complejos son aquellos que tienen múltiples ingredientes, como una pizza.</t>
        </r>
      </text>
    </comment>
  </commentList>
</comments>
</file>

<file path=xl/sharedStrings.xml><?xml version="1.0" encoding="utf-8"?>
<sst xmlns="http://schemas.openxmlformats.org/spreadsheetml/2006/main" count="294" uniqueCount="257">
  <si>
    <r>
      <t xml:space="preserve">Campylobacter </t>
    </r>
    <r>
      <rPr>
        <sz val="12"/>
        <color rgb="FF000000"/>
        <rFont val="Calibri"/>
        <family val="2"/>
        <scheme val="minor"/>
      </rPr>
      <t>spp.</t>
    </r>
  </si>
  <si>
    <t>Carne de ave</t>
  </si>
  <si>
    <t>Frutas y hortalizas</t>
  </si>
  <si>
    <t>Norovirus</t>
  </si>
  <si>
    <t>Vibrio parahaemolyticus</t>
  </si>
  <si>
    <t>Productos del mar</t>
  </si>
  <si>
    <r>
      <t xml:space="preserve">Salmonella (no tifoídea) </t>
    </r>
    <r>
      <rPr>
        <sz val="12"/>
        <color rgb="FF000000"/>
        <rFont val="Calibri"/>
        <family val="2"/>
        <scheme val="minor"/>
      </rPr>
      <t xml:space="preserve">spp. </t>
    </r>
  </si>
  <si>
    <t>Huevos y ovoproductos</t>
  </si>
  <si>
    <t>Listeria monocytogenes</t>
  </si>
  <si>
    <t>Lácteos</t>
  </si>
  <si>
    <t>Anisakidae</t>
  </si>
  <si>
    <t>Staphylococcus aureus</t>
  </si>
  <si>
    <t>Alimentos complejos</t>
  </si>
  <si>
    <r>
      <t xml:space="preserve">E. coli </t>
    </r>
    <r>
      <rPr>
        <sz val="12"/>
        <color rgb="FF000000"/>
        <rFont val="Calibri"/>
        <family val="2"/>
        <scheme val="minor"/>
      </rPr>
      <t>diarreogénica</t>
    </r>
  </si>
  <si>
    <t>Carne procesada y otras carnes</t>
  </si>
  <si>
    <t>Carne de bovino</t>
  </si>
  <si>
    <t>Toxoplasma gondii</t>
  </si>
  <si>
    <t>Carne de cerdo</t>
  </si>
  <si>
    <t>Trichinella spiralis</t>
  </si>
  <si>
    <t>Bacillus cereus</t>
  </si>
  <si>
    <t>Productos de panadería, granos y cereales</t>
  </si>
  <si>
    <t>Salmonella (tifoídea) spp.</t>
  </si>
  <si>
    <t>Dioxinas y PCBs</t>
  </si>
  <si>
    <t>Residuos fármacos MV</t>
  </si>
  <si>
    <t>Micotoxinas</t>
  </si>
  <si>
    <t>Toxinas marinas</t>
  </si>
  <si>
    <t>Peligro</t>
  </si>
  <si>
    <t>Grupo</t>
  </si>
  <si>
    <t>Severidad del cuadro</t>
  </si>
  <si>
    <t>Tasa de mortalidad</t>
  </si>
  <si>
    <t>Proporción de la población que consume el alimento</t>
  </si>
  <si>
    <t>Frecuencia de consumo del alimento</t>
  </si>
  <si>
    <t>Casos ETA</t>
  </si>
  <si>
    <t>Severidad</t>
  </si>
  <si>
    <t>Mortalidad</t>
  </si>
  <si>
    <t>Frecuencia</t>
  </si>
  <si>
    <t>Proporción</t>
  </si>
  <si>
    <t>ID</t>
  </si>
  <si>
    <t>Puntaje (1-5)</t>
  </si>
  <si>
    <t>Plaguicidas</t>
  </si>
  <si>
    <t>Carne de caza</t>
  </si>
  <si>
    <t>Encuesta Priorización Parejas Peligro-Alimento</t>
  </si>
  <si>
    <t>Puntaje</t>
  </si>
  <si>
    <t>Prácticamente no se consume</t>
  </si>
  <si>
    <t>Pocas veces durante el año</t>
  </si>
  <si>
    <t>Pocos ( 5%-15%)</t>
  </si>
  <si>
    <t>Una o más veces al mes</t>
  </si>
  <si>
    <t>A lo menos una vez a la semana</t>
  </si>
  <si>
    <t>Diario</t>
  </si>
  <si>
    <t>Frecuencia Casos ETA</t>
  </si>
  <si>
    <t>Mortalidad Asociada</t>
  </si>
  <si>
    <t>Frecuencia Consumo</t>
  </si>
  <si>
    <t>Puntaje asociado</t>
  </si>
  <si>
    <t>Sin complicaciones</t>
  </si>
  <si>
    <t>Clasificación de enfermedades con efectos agudos y crónicos según Haavelar et al, 2010)</t>
  </si>
  <si>
    <t xml:space="preserve"> Severidad (use tabla más abajo)</t>
  </si>
  <si>
    <t>Discapacidad muy leve (VERY MILD)</t>
  </si>
  <si>
    <t>Discapacidad leve (MILD)</t>
  </si>
  <si>
    <t>Discapacidad moderada (MODERATE)</t>
  </si>
  <si>
    <t>0-0.1%</t>
  </si>
  <si>
    <t>0.1-1%</t>
  </si>
  <si>
    <t>1-10%</t>
  </si>
  <si>
    <t>Criterio #</t>
  </si>
  <si>
    <t>El cerdo es consumido a lo menos una vez a la semana</t>
  </si>
  <si>
    <t xml:space="preserve"> Proporción Consumo</t>
  </si>
  <si>
    <t>La mayoría de los chilenos consumen cerdo</t>
  </si>
  <si>
    <t>Puntaje Final</t>
  </si>
  <si>
    <t>EXPLICACIÓN</t>
  </si>
  <si>
    <t>Referencia</t>
  </si>
  <si>
    <t>Adaptado de Multicriteria-based ranking for risk management of food-borne parasites, WHO/FAO, 2014</t>
  </si>
  <si>
    <t>Multicriteria-based ranking for risk management of food-borne parasites, WHO/FAO, 2014</t>
  </si>
  <si>
    <t>Risk Ranger, accedido en Octubre 27, 2017</t>
  </si>
  <si>
    <t>&lt; 5% de la población</t>
  </si>
  <si>
    <t>&gt;10%</t>
  </si>
  <si>
    <t>Campylobacter spp. - Carne de ave</t>
  </si>
  <si>
    <t>Dioxinas y PCBs - Carne de bovino</t>
  </si>
  <si>
    <t>E. coli diarreogénica - Carne de bovino</t>
  </si>
  <si>
    <t>Listeria monocytogenes - Lácteos</t>
  </si>
  <si>
    <t>Listeria monocytogenes - Carne procesada y otras carnes</t>
  </si>
  <si>
    <t>Micotoxinas - Productos de panadería, granos y cereales</t>
  </si>
  <si>
    <t>Norovirus - Frutas y hortalizas</t>
  </si>
  <si>
    <t>Residuos fármacos MV - Carne de bovino</t>
  </si>
  <si>
    <t>Salmonella (no tifoídea) spp.  - Huevos y ovoproductos</t>
  </si>
  <si>
    <t>Toxinas marinas - Productos del mar</t>
  </si>
  <si>
    <t>Vibrio parahaemolyticus - Productos del mar</t>
  </si>
  <si>
    <t>Nombre combinación</t>
  </si>
  <si>
    <t>PARA EMPEZAR CON LA ENCUESTA HAGA CLICK AQUÍ</t>
  </si>
  <si>
    <t>ENCUESTA</t>
  </si>
  <si>
    <t>MUCHAS GRACIAS!!!</t>
  </si>
  <si>
    <r>
      <rPr>
        <b/>
        <sz val="14"/>
        <color theme="1"/>
        <rFont val="Calibri"/>
        <family val="2"/>
        <scheme val="minor"/>
      </rPr>
      <t>Havelaar, A.H., van Rosse, F., Bucura, C., Toetenel, M.A., Haagsma, J.A., Kurowicka,
D., Heesterbeek, J.H., Speybroeck, N., Langelaar, M.F., van der Giessen, J.W.,
Cooke, R.M. &amp; Braks, M.A. 2010</t>
    </r>
    <r>
      <rPr>
        <sz val="14"/>
        <color theme="1"/>
        <rFont val="Calibri"/>
        <family val="2"/>
        <scheme val="minor"/>
      </rPr>
      <t>. Prioritizing emerging zoonoses in the Nether
lands. PLoS One, 5(11): e13965. [Online doi: 10.1371/journal.pone.0013965.]</t>
    </r>
  </si>
  <si>
    <t>Clave para llenar la planilla</t>
  </si>
  <si>
    <t>Cada pregunta deberá ser respondida con un puntaje de 1-5 según lo indicado en cada criterio</t>
  </si>
  <si>
    <t>Listeria en quesos artesanales - EJEMPLO</t>
  </si>
  <si>
    <t>Adenovirus entérico - Frutas y hortalizas</t>
  </si>
  <si>
    <t>Angiostrongylus cantonensis - Frutas y hortalizas</t>
  </si>
  <si>
    <t>Angiostrongylus cantonensis - Otros</t>
  </si>
  <si>
    <t>Anisakidae - Productos del mar</t>
  </si>
  <si>
    <t>Bacillus cereus - Productos de panadería, granos y cereales</t>
  </si>
  <si>
    <t>Bacillus cereus - Huevos y ovoproductos</t>
  </si>
  <si>
    <t>Bacillus cereus - Lácteos</t>
  </si>
  <si>
    <t>Bacillus cereus - Frutas y hortalizas</t>
  </si>
  <si>
    <t>Bacillus cereus - Carne procesada y otras carnes</t>
  </si>
  <si>
    <t>Bacillus cereus - Productos del mar</t>
  </si>
  <si>
    <t>Balantidium coli - Frutas y hortalizas</t>
  </si>
  <si>
    <t>Campylobacter spp. - Lácteos</t>
  </si>
  <si>
    <t>Campylobacter spp. - Carne de cerdo</t>
  </si>
  <si>
    <t>Campylobacter spp. - Carne de bovino</t>
  </si>
  <si>
    <t>Campylobacter spp. - Frutas y hortalizas</t>
  </si>
  <si>
    <t>Clostridium botulinum - Carne procesada y otras carnes</t>
  </si>
  <si>
    <t>Clostridium perfringens - Carne de ave</t>
  </si>
  <si>
    <t>Clostridium perfringens - Carne de cerdo</t>
  </si>
  <si>
    <t>Clostridium perfringens - Carne de bovino</t>
  </si>
  <si>
    <t>Cronobacter spp. - Productos de panadería, granos y cereales</t>
  </si>
  <si>
    <t>Cronobacter spp. - Frutas y hortalizas</t>
  </si>
  <si>
    <t>Cronobacter spp. - Lácteos</t>
  </si>
  <si>
    <t>Diphylobotrium latum - Productos del mar</t>
  </si>
  <si>
    <t>Dioxinas y PCBs - Productos del mar</t>
  </si>
  <si>
    <t>Dioxinas y PCBs - Lácteos</t>
  </si>
  <si>
    <t>Dioxinas y PCBs - Huevos y ovoproductos</t>
  </si>
  <si>
    <t>Dioxinas y PCBs - Carne de ave</t>
  </si>
  <si>
    <t>Dioxinas y PCBs - Carne de cerdo</t>
  </si>
  <si>
    <t>Echinococcus granulosus - Frutas y hortalizas</t>
  </si>
  <si>
    <t>E. coli diarreogénica - Frutas y hortalizas</t>
  </si>
  <si>
    <t>E. coli diarreogénica - Lácteos</t>
  </si>
  <si>
    <t>E. coli diarreogénica - Carne procesada y otras carnes</t>
  </si>
  <si>
    <t>E. coli diarreogénica - Productos del mar</t>
  </si>
  <si>
    <t>E. coli diarreogénica - Bebidas</t>
  </si>
  <si>
    <t>Fasciola hepatica - Frutas y hortalizas</t>
  </si>
  <si>
    <t>Giardia lambia - Frutas y hortalizas</t>
  </si>
  <si>
    <t>Hepatitis A - Frutas y hortalizas</t>
  </si>
  <si>
    <t>Hepatitis A - Productos del mar</t>
  </si>
  <si>
    <t>Histamina - Productos del mar</t>
  </si>
  <si>
    <t>Listeria monocytogenes - Productos del mar</t>
  </si>
  <si>
    <t>Listeria monocytogenes - Carne de bovino</t>
  </si>
  <si>
    <t>Listeria monocytogenes - Frutas y hortalizas</t>
  </si>
  <si>
    <t>Metales pesados - Frutas y hortalizas</t>
  </si>
  <si>
    <t>Metales pesados - Productos del mar</t>
  </si>
  <si>
    <t>Micotoxinas - Frutas y hortalizas</t>
  </si>
  <si>
    <t>Norovirus - Productos del mar</t>
  </si>
  <si>
    <t>Pesticidas - Frutas y hortalizas</t>
  </si>
  <si>
    <t>Residuos fármacos MV - Productos del mar</t>
  </si>
  <si>
    <t>Residuos fármacos MV - Lácteos</t>
  </si>
  <si>
    <t>Residuos fármacos MV - Carne de ave</t>
  </si>
  <si>
    <t>Residuos fármacos MV - Carne de cerdo</t>
  </si>
  <si>
    <t>Rotavirus - Frutas y hortalizas</t>
  </si>
  <si>
    <t>Salmonella (no tifoídea) spp.  - Lácteos</t>
  </si>
  <si>
    <t>Salmonella (no tifoídea) spp.  - Carne de ave</t>
  </si>
  <si>
    <t>Salmonella (no tifoídea) spp.  - Carne de cerdo</t>
  </si>
  <si>
    <t>Salmonella (no tifoídea) spp.  - Carne de bovino</t>
  </si>
  <si>
    <t>Salmonella (tifoídea) spp. - Frutas y hortalizas</t>
  </si>
  <si>
    <t>Salmonella (tifoídea) spp. - Productos del mar</t>
  </si>
  <si>
    <t>Shigella spp - Frutas y hortalizas</t>
  </si>
  <si>
    <t>Staphylococcus aureus - Lácteos</t>
  </si>
  <si>
    <t>Staphylococcus aureus - Frutas y hortalizas</t>
  </si>
  <si>
    <t>Staphylococcus aureus - Productos de panadería, granos y cereales</t>
  </si>
  <si>
    <t>Staphylococcus aureus - Carne de ave</t>
  </si>
  <si>
    <t>Staphylococcus aureus - Carne de cerdo</t>
  </si>
  <si>
    <t>Staphylococcus aureus - Carne de bovino</t>
  </si>
  <si>
    <t>Staphylococcus aureus - Productos del mar</t>
  </si>
  <si>
    <t>Toxoplasma gondii - Frutas y hortalizas</t>
  </si>
  <si>
    <t>Toxoplasma gondii - Carne de ave</t>
  </si>
  <si>
    <t>Toxoplasma gondii - Carne procesada y otras carnes</t>
  </si>
  <si>
    <t>Toxoplasma gondii - Carne de cerdo</t>
  </si>
  <si>
    <t>Toxoplasma gondii - Carne de bovino</t>
  </si>
  <si>
    <t>Trichinella spiralis - Carne de cerdo</t>
  </si>
  <si>
    <t>Trichinella spiralis - Carne procesada y otras carnes</t>
  </si>
  <si>
    <t xml:space="preserve">Trichinella spiralis - Carne de caza </t>
  </si>
  <si>
    <t>Vibrio cholerae (no-O1, no-O139)  - Productos del mar</t>
  </si>
  <si>
    <t>Yersinia enterocolitica - Carne de cerdo</t>
  </si>
  <si>
    <t>Yersinia enterocolitica - Carne de bovino</t>
  </si>
  <si>
    <t>Yersinia enterocolitica - Carne procesada y otras carnes</t>
  </si>
  <si>
    <t>Yersinia enterocolitica - Carne de ave</t>
  </si>
  <si>
    <t>Yersinia enterocolitica - Lácteos</t>
  </si>
  <si>
    <t>Yersinia enterocolitica - Frutas y hortalizas</t>
  </si>
  <si>
    <t>Resultado</t>
  </si>
  <si>
    <t>Adenovirus entérico - Alimentos complejos y procesados</t>
  </si>
  <si>
    <t>Bacillus cereus - Alimentos complejos y procesados</t>
  </si>
  <si>
    <t>Clostridium botulinum - Alimentos complejos y procesados</t>
  </si>
  <si>
    <t>Clostridium perfringens - Alimentos complejos y procesados</t>
  </si>
  <si>
    <t>Cronobacter spp. - Alimentos complejos y procesados</t>
  </si>
  <si>
    <t>E. coli diarreogénica - Alimentos complejos y procesados</t>
  </si>
  <si>
    <t>Hepatitis A - Alimentos complejos y procesados</t>
  </si>
  <si>
    <t>Listeria monocytogenes - Alimentos complejos y procesados</t>
  </si>
  <si>
    <t>Metales pesados - Alimentos complejos y procesados</t>
  </si>
  <si>
    <t>Norovirus - Alimentos complejos y procesados</t>
  </si>
  <si>
    <t>Rotavirus - Alimentos complejos y procesados</t>
  </si>
  <si>
    <t>Salmonella (tifoídea) spp. - Alimentos complejos y procesados</t>
  </si>
  <si>
    <t>Shigella spp - Alimentos complejos y procesados</t>
  </si>
  <si>
    <t>Staphylococcus aureus - Alimentos complejos y procesados</t>
  </si>
  <si>
    <t>Vibrio parahaemolyticus - Alimentos complejos y procesados</t>
  </si>
  <si>
    <t>Yersinia enterocolitica - Alimentos complejos y procesados</t>
  </si>
  <si>
    <t>Discapacidad severa (HIGH)</t>
  </si>
  <si>
    <t>Categoría</t>
  </si>
  <si>
    <t>Sub-categoría</t>
  </si>
  <si>
    <t>Carne molida, cortes, platos en base a carne.</t>
  </si>
  <si>
    <t>Embutidos, otras carnes (ej. equino, ovino), platos preparados en base a otras carnes.</t>
  </si>
  <si>
    <t>Jamón de cerdo, platos en base a carne de cerdo.</t>
  </si>
  <si>
    <t>Pollo, pavo, otras aves, platos en base a carne de ave.</t>
  </si>
  <si>
    <t>Carne de caza (incluye jabalí)</t>
  </si>
  <si>
    <t>Huevos</t>
  </si>
  <si>
    <t>Huevos, ovoproductos.</t>
  </si>
  <si>
    <t>Leche, quesos, helado, otros productos lácteos.</t>
  </si>
  <si>
    <t>Pescados, mariscos, otros productos del mar, platos en base a productos del mar.</t>
  </si>
  <si>
    <t>Frutas, hortalizas, platos en base a frutas y hortalizas.</t>
  </si>
  <si>
    <t>Platos compuestos de múltiples ingredientes en que no se logra identificar la contaminación de un ingrediente específico. Platos preparados, por ejemplo, sándwiches, pizza, salsas, aderezo, ensaladas listas (con ingredientes no vegetales como aderezos, quesos, pan, etc.), platos listos de legumbres, fideos, arroz, etc.</t>
  </si>
  <si>
    <t>Otros</t>
  </si>
  <si>
    <t>Condimentos, cereales, legumbres, conservas, café, cacao, miel. Cualquier otro alimento que no corresponda a las demás categorías.</t>
  </si>
  <si>
    <r>
      <t>Adaptado de:</t>
    </r>
    <r>
      <rPr>
        <sz val="14"/>
        <color theme="1"/>
        <rFont val="Calibri"/>
        <family val="2"/>
        <scheme val="minor"/>
      </rPr>
      <t xml:space="preserve"> </t>
    </r>
    <r>
      <rPr>
        <sz val="14"/>
        <color rgb="FF222222"/>
        <rFont val="Calibri"/>
        <family val="2"/>
        <scheme val="minor"/>
      </rPr>
      <t>Morris Jr, J. G., Hoffmann, S., &amp; Batz, B. (2011). Ranking the Risks: The 10 Pathogen-Food Combinations With the Greatest Burden on Public Health. Emerging Pathogens Institute. University of Florida.</t>
    </r>
  </si>
  <si>
    <t>Datos del experto</t>
  </si>
  <si>
    <t>Nombre</t>
  </si>
  <si>
    <t>Cargo</t>
  </si>
  <si>
    <t>Años de experiencia en el rubro de inocuidad</t>
  </si>
  <si>
    <t>Máximo grado académico</t>
  </si>
  <si>
    <t>Nombre Institución/empresa</t>
  </si>
  <si>
    <t>Profesión/formación</t>
  </si>
  <si>
    <t>Tipo de institución</t>
  </si>
  <si>
    <t>Empresa</t>
  </si>
  <si>
    <t>Asociación gremial</t>
  </si>
  <si>
    <t>ONG</t>
  </si>
  <si>
    <t>Academia</t>
  </si>
  <si>
    <t>Gobierno</t>
  </si>
  <si>
    <t>Otra</t>
  </si>
  <si>
    <t>Columna1</t>
  </si>
  <si>
    <t>Elija una opción</t>
  </si>
  <si>
    <t>Escriba aquí</t>
  </si>
  <si>
    <t>Técnico nivel superior</t>
  </si>
  <si>
    <t>Profesional</t>
  </si>
  <si>
    <t>Master</t>
  </si>
  <si>
    <t>Doctor</t>
  </si>
  <si>
    <t>Otro</t>
  </si>
  <si>
    <t>20 a o más</t>
  </si>
  <si>
    <t>PARA COMENZAR A LLENAR LA ENCUESTA HAGA CLICK AQUÍ</t>
  </si>
  <si>
    <t>PARA VER LAS INSTRUCCIONES HAGA CLICK AQUÍ</t>
  </si>
  <si>
    <t>INSTRUCCIONES</t>
  </si>
  <si>
    <r>
      <t xml:space="preserve">ACHIPIA está llevando a cabo una priorización de las combinaciones peligro-alimento con mayor impacto en 1) Salud Pública y 2) Comercio de alimentos. 
El objetivo es establecer una lista numerada ordinalmente, usando criterios científicos, para definir las prioridades de Evaluación de Riesgo dentro del proceso formal del PAR. 
Este documento contiene una planilla con varias combinaciones peligro-alimento que usted deberá asignar un puntaje en función de los criterios establecidos. </t>
    </r>
    <r>
      <rPr>
        <b/>
        <i/>
        <sz val="14"/>
        <color theme="1"/>
        <rFont val="Calibri"/>
        <family val="2"/>
        <scheme val="minor"/>
      </rPr>
      <t>Solamente conteste aquellas en que usted tiene conocimiento técnico o experiencia</t>
    </r>
    <r>
      <rPr>
        <sz val="14"/>
        <color theme="1"/>
        <rFont val="Calibri"/>
        <family val="2"/>
        <scheme val="minor"/>
      </rPr>
      <t>. Por favor lea las instrucciones y consulte a juan.ortuzar@achipia.gob.cl si tiene dudas como llenar la planilla.</t>
    </r>
  </si>
  <si>
    <t xml:space="preserve">RECUERDE PONER SUS DATOS EN LA </t>
  </si>
  <si>
    <t>FICHA "IDENTIFICACIÓN"</t>
  </si>
  <si>
    <t>Supongamos que estamos evaluando el peligro X en carne de cerdo. Voy asignar puntajes en cada criterio según las claves entregadas en "clave para llenar planilla"</t>
  </si>
  <si>
    <t>Peligro X en cerdo</t>
  </si>
  <si>
    <t>Si no se tiene un estimado, una forma de calcularlo es: Supongamos que el peligro X tiene una prevalencia de 3% en carne de cerdo. La literatura indica que el 5% de las infecciones son sintomáticas. Si estimo que el 20% de los chilenos consume cerdo 0.03*0.05*(17.000.000*0.4) = 10.200 casos</t>
  </si>
  <si>
    <t>10.200 casos, según la clave, corresponde a un valor de 4</t>
  </si>
  <si>
    <t>El peligro X causa una discapacidad leve según Haavelar et al, 2010 (ver tabla adjunta en la Encuesta)</t>
  </si>
  <si>
    <t>Según el criterio, la discapacidad leve corresponde a puntaje =2</t>
  </si>
  <si>
    <t>El peligro A tiene una mortalidad del 0.05%</t>
  </si>
  <si>
    <t>Según el criterio, la mortalidad del 0.05% corresponde a puntaje =2</t>
  </si>
  <si>
    <t>Algunos (16-25%)</t>
  </si>
  <si>
    <t>Mayoría (26-75%)</t>
  </si>
  <si>
    <t>Toda (76-100%)</t>
  </si>
  <si>
    <t>Según el criterio, esta frecuencia corresponde a un puntaje = 4</t>
  </si>
  <si>
    <t>Según el criterio, esta proporción corresponde a un puntaje = 4</t>
  </si>
  <si>
    <t>Número de casos de ETA (Criterio #1)</t>
  </si>
  <si>
    <t>1 - 3</t>
  </si>
  <si>
    <t>4 - 10</t>
  </si>
  <si>
    <t>11 - 99</t>
  </si>
  <si>
    <t>100-999</t>
  </si>
  <si>
    <t>Más de 1000 casos</t>
  </si>
  <si>
    <t>IDENTIFICACIÓN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</si>
</sst>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2"/>
      <color theme="1"/>
      <name val="Calibri"/>
      <family val="2"/>
      <scheme val="minor"/>
    </font>
    <font>
      <i/>
      <sz val="12"/>
      <color rgb="FF000000"/>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20"/>
      <color theme="1"/>
      <name val="Calibri"/>
      <family val="2"/>
      <scheme val="minor"/>
    </font>
    <font>
      <b/>
      <sz val="22"/>
      <color theme="1"/>
      <name val="Calibri"/>
      <family val="2"/>
      <scheme val="minor"/>
    </font>
    <font>
      <b/>
      <sz val="14"/>
      <color rgb="FF000000"/>
      <name val="Calibri"/>
      <family val="2"/>
      <scheme val="minor"/>
    </font>
    <font>
      <sz val="14"/>
      <color rgb="FF000000"/>
      <name val="Calibri"/>
      <family val="2"/>
      <scheme val="minor"/>
    </font>
    <font>
      <b/>
      <sz val="18"/>
      <name val="Calibri"/>
      <family val="2"/>
      <scheme val="minor"/>
    </font>
    <font>
      <b/>
      <sz val="14"/>
      <color indexed="81"/>
      <name val="Tahoma"/>
      <family val="2"/>
    </font>
    <font>
      <sz val="14"/>
      <color indexed="81"/>
      <name val="Tahoma"/>
      <family val="2"/>
    </font>
    <font>
      <b/>
      <i/>
      <sz val="14"/>
      <color theme="1"/>
      <name val="Calibri"/>
      <family val="2"/>
      <scheme val="minor"/>
    </font>
    <font>
      <sz val="16"/>
      <color theme="1"/>
      <name val="Calibri"/>
      <family val="2"/>
      <scheme val="minor"/>
    </font>
    <font>
      <sz val="14"/>
      <color rgb="FF222222"/>
      <name val="Calibri"/>
      <family val="2"/>
      <scheme val="minor"/>
    </font>
    <font>
      <b/>
      <sz val="16"/>
      <name val="Calibri"/>
      <family val="2"/>
      <scheme val="minor"/>
    </font>
    <font>
      <b/>
      <sz val="18"/>
      <color theme="1"/>
      <name val="Calibri"/>
      <family val="2"/>
      <scheme val="minor"/>
    </font>
    <font>
      <b/>
      <sz val="16"/>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rgb="FFE7E6E6"/>
        <bgColor indexed="64"/>
      </patternFill>
    </fill>
    <fill>
      <patternFill patternType="solid">
        <fgColor theme="9"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auto="1"/>
      </bottom>
      <diagonal/>
    </border>
    <border>
      <left/>
      <right/>
      <top style="medium">
        <color indexed="64"/>
      </top>
      <bottom/>
      <diagonal/>
    </border>
    <border>
      <left style="medium">
        <color indexed="64"/>
      </left>
      <right/>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auto="1"/>
      </top>
      <bottom/>
      <diagonal/>
    </border>
    <border>
      <left/>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s>
  <cellStyleXfs count="3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72">
    <xf numFmtId="0" fontId="0" fillId="0" borderId="0" xfId="0"/>
    <xf numFmtId="0" fontId="1" fillId="0" borderId="1" xfId="0" applyFont="1" applyFill="1" applyBorder="1"/>
    <xf numFmtId="0" fontId="0" fillId="0" borderId="1" xfId="0" applyFill="1" applyBorder="1"/>
    <xf numFmtId="0" fontId="2" fillId="0" borderId="1" xfId="0" applyFont="1" applyFill="1" applyBorder="1"/>
    <xf numFmtId="0" fontId="5" fillId="0" borderId="1" xfId="0" applyFont="1" applyFill="1" applyBorder="1"/>
    <xf numFmtId="0" fontId="0" fillId="2" borderId="0" xfId="0" applyFill="1"/>
    <xf numFmtId="0" fontId="0" fillId="0" borderId="1" xfId="0" applyBorder="1"/>
    <xf numFmtId="0" fontId="6" fillId="3" borderId="1" xfId="0" applyFont="1" applyFill="1" applyBorder="1" applyAlignment="1">
      <alignment horizontal="center" vertical="center"/>
    </xf>
    <xf numFmtId="0" fontId="0" fillId="2" borderId="0" xfId="0" applyFill="1" applyAlignment="1">
      <alignment horizontal="center"/>
    </xf>
    <xf numFmtId="0" fontId="7" fillId="0" borderId="0" xfId="0" applyFont="1"/>
    <xf numFmtId="0" fontId="7" fillId="2" borderId="0" xfId="0" applyFont="1" applyFill="1"/>
    <xf numFmtId="0" fontId="0" fillId="0" borderId="1" xfId="0" applyBorder="1" applyAlignment="1">
      <alignment horizontal="center"/>
    </xf>
    <xf numFmtId="0" fontId="10" fillId="0" borderId="0" xfId="0" applyFont="1" applyAlignment="1">
      <alignment horizontal="left"/>
    </xf>
    <xf numFmtId="0" fontId="0" fillId="0" borderId="0" xfId="0" applyAlignment="1">
      <alignment vertical="center" wrapText="1"/>
    </xf>
    <xf numFmtId="0" fontId="9" fillId="0" borderId="3"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2" fillId="8" borderId="13" xfId="0" applyFont="1" applyFill="1" applyBorder="1" applyAlignment="1">
      <alignment horizontal="center"/>
    </xf>
    <xf numFmtId="0" fontId="13" fillId="6" borderId="0" xfId="0" applyFont="1" applyFill="1" applyBorder="1" applyAlignment="1">
      <alignment horizontal="center"/>
    </xf>
    <xf numFmtId="0" fontId="9" fillId="6" borderId="8" xfId="0" applyFont="1" applyFill="1" applyBorder="1"/>
    <xf numFmtId="0" fontId="9" fillId="6" borderId="0" xfId="0" applyFont="1" applyFill="1" applyBorder="1"/>
    <xf numFmtId="0" fontId="9" fillId="6" borderId="9" xfId="0" applyFont="1" applyFill="1" applyBorder="1"/>
    <xf numFmtId="0" fontId="14" fillId="6" borderId="0" xfId="0" applyFont="1" applyFill="1" applyBorder="1" applyAlignment="1">
      <alignment horizontal="left"/>
    </xf>
    <xf numFmtId="0" fontId="9" fillId="6" borderId="9" xfId="0" applyFont="1" applyFill="1" applyBorder="1" applyAlignment="1">
      <alignment horizontal="center"/>
    </xf>
    <xf numFmtId="0" fontId="14" fillId="6" borderId="8" xfId="0" applyFont="1" applyFill="1" applyBorder="1"/>
    <xf numFmtId="0" fontId="9" fillId="6" borderId="12" xfId="0" applyFont="1" applyFill="1" applyBorder="1"/>
    <xf numFmtId="0" fontId="8" fillId="6" borderId="11" xfId="0" applyFont="1" applyFill="1" applyBorder="1" applyAlignment="1">
      <alignment horizontal="center"/>
    </xf>
    <xf numFmtId="0" fontId="13" fillId="6"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Fill="1" applyBorder="1"/>
    <xf numFmtId="0" fontId="0" fillId="0" borderId="0" xfId="0" applyFill="1"/>
    <xf numFmtId="0" fontId="0" fillId="0" borderId="0" xfId="0" applyFill="1" applyBorder="1"/>
    <xf numFmtId="0" fontId="8" fillId="4" borderId="13" xfId="0" applyFont="1" applyFill="1" applyBorder="1" applyAlignment="1">
      <alignment horizontal="center"/>
    </xf>
    <xf numFmtId="0" fontId="8" fillId="4" borderId="7" xfId="0" applyFont="1" applyFill="1" applyBorder="1" applyAlignment="1">
      <alignment horizontal="center"/>
    </xf>
    <xf numFmtId="0" fontId="9" fillId="0" borderId="28" xfId="0" applyFont="1" applyBorder="1" applyAlignment="1">
      <alignment horizontal="center"/>
    </xf>
    <xf numFmtId="0" fontId="9" fillId="0" borderId="20" xfId="0" applyFont="1" applyBorder="1" applyAlignment="1">
      <alignment horizontal="center"/>
    </xf>
    <xf numFmtId="0" fontId="11" fillId="0" borderId="0" xfId="0" applyFont="1" applyAlignment="1">
      <alignment horizontal="left"/>
    </xf>
    <xf numFmtId="0" fontId="9" fillId="0" borderId="19" xfId="0" applyFont="1" applyBorder="1" applyAlignment="1">
      <alignment horizontal="center"/>
    </xf>
    <xf numFmtId="0" fontId="9" fillId="0" borderId="25" xfId="0" applyFont="1" applyBorder="1" applyAlignment="1">
      <alignment horizontal="center"/>
    </xf>
    <xf numFmtId="0" fontId="9" fillId="0" borderId="23" xfId="0" applyFont="1" applyBorder="1" applyAlignment="1">
      <alignment horizontal="center" wrapText="1"/>
    </xf>
    <xf numFmtId="0" fontId="9" fillId="0" borderId="23" xfId="0" applyFont="1" applyBorder="1" applyAlignment="1">
      <alignment horizontal="center"/>
    </xf>
    <xf numFmtId="0" fontId="9" fillId="0" borderId="24" xfId="0" applyFont="1" applyBorder="1" applyAlignment="1">
      <alignment horizontal="center"/>
    </xf>
    <xf numFmtId="9" fontId="9" fillId="0" borderId="30" xfId="0" applyNumberFormat="1" applyFont="1" applyBorder="1" applyAlignment="1">
      <alignment horizontal="center" vertical="center"/>
    </xf>
    <xf numFmtId="0" fontId="9" fillId="0" borderId="14" xfId="0" applyFont="1" applyBorder="1" applyAlignment="1">
      <alignment horizontal="center" vertical="center"/>
    </xf>
    <xf numFmtId="9" fontId="9" fillId="0" borderId="15" xfId="0" applyNumberFormat="1" applyFont="1" applyBorder="1" applyAlignment="1">
      <alignment horizontal="center" vertical="center"/>
    </xf>
    <xf numFmtId="0" fontId="11" fillId="2" borderId="0" xfId="0" applyFont="1" applyFill="1"/>
    <xf numFmtId="0" fontId="15" fillId="2" borderId="0" xfId="0" applyFont="1" applyFill="1"/>
    <xf numFmtId="0" fontId="9" fillId="0" borderId="2" xfId="0" applyFont="1" applyBorder="1" applyAlignment="1">
      <alignment horizontal="center"/>
    </xf>
    <xf numFmtId="0" fontId="10" fillId="4" borderId="17" xfId="0" applyFont="1" applyFill="1" applyBorder="1" applyAlignment="1">
      <alignment horizontal="center"/>
    </xf>
    <xf numFmtId="0" fontId="10" fillId="4" borderId="29" xfId="0" applyFont="1" applyFill="1" applyBorder="1" applyAlignment="1">
      <alignment horizontal="center"/>
    </xf>
    <xf numFmtId="0" fontId="10" fillId="4" borderId="26" xfId="0" applyFont="1" applyFill="1" applyBorder="1" applyAlignment="1">
      <alignment horizontal="center"/>
    </xf>
    <xf numFmtId="0" fontId="10" fillId="4" borderId="27" xfId="0" applyFont="1" applyFill="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21" xfId="0" applyFont="1" applyBorder="1" applyAlignment="1">
      <alignment horizontal="center"/>
    </xf>
    <xf numFmtId="0" fontId="8" fillId="10" borderId="13" xfId="0" applyFont="1" applyFill="1" applyBorder="1" applyAlignment="1">
      <alignment horizontal="center"/>
    </xf>
    <xf numFmtId="0" fontId="8" fillId="10" borderId="13" xfId="0" applyFont="1" applyFill="1" applyBorder="1" applyAlignment="1">
      <alignment horizontal="left"/>
    </xf>
    <xf numFmtId="0" fontId="8" fillId="10" borderId="6" xfId="0" applyFont="1" applyFill="1" applyBorder="1" applyAlignment="1">
      <alignment horizontal="center"/>
    </xf>
    <xf numFmtId="0" fontId="8" fillId="10" borderId="7" xfId="0" applyFont="1" applyFill="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14" xfId="0" applyFont="1" applyBorder="1" applyAlignment="1">
      <alignment horizontal="center"/>
    </xf>
    <xf numFmtId="0" fontId="9" fillId="0" borderId="30" xfId="0" applyFont="1" applyBorder="1" applyAlignment="1">
      <alignment horizontal="center"/>
    </xf>
    <xf numFmtId="0" fontId="9" fillId="0" borderId="0" xfId="0" applyFont="1"/>
    <xf numFmtId="0" fontId="9" fillId="0" borderId="19" xfId="0" applyFont="1" applyBorder="1"/>
    <xf numFmtId="0" fontId="9" fillId="0" borderId="20" xfId="0" applyFont="1" applyBorder="1"/>
    <xf numFmtId="0" fontId="9" fillId="0" borderId="21" xfId="0" applyFont="1" applyBorder="1"/>
    <xf numFmtId="0" fontId="9" fillId="0" borderId="35" xfId="0" applyFont="1" applyBorder="1" applyAlignment="1">
      <alignment horizontal="center"/>
    </xf>
    <xf numFmtId="0" fontId="9" fillId="0" borderId="36" xfId="0" applyFont="1" applyBorder="1" applyAlignment="1">
      <alignment horizontal="center"/>
    </xf>
    <xf numFmtId="0" fontId="9" fillId="0" borderId="15" xfId="0" applyFont="1" applyBorder="1" applyAlignment="1">
      <alignment horizontal="center"/>
    </xf>
    <xf numFmtId="0" fontId="8" fillId="10" borderId="27"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0" fillId="11" borderId="13" xfId="0" applyFont="1" applyFill="1" applyBorder="1" applyAlignment="1">
      <alignment horizontal="center" vertical="center"/>
    </xf>
    <xf numFmtId="0" fontId="10" fillId="11" borderId="7" xfId="0" applyFont="1" applyFill="1" applyBorder="1" applyAlignment="1">
      <alignment horizontal="center" vertical="center"/>
    </xf>
    <xf numFmtId="0" fontId="19" fillId="0" borderId="18" xfId="0" applyFont="1" applyBorder="1" applyAlignment="1">
      <alignment horizontal="justify" vertical="center"/>
    </xf>
    <xf numFmtId="0" fontId="19" fillId="0" borderId="12" xfId="0" applyFont="1" applyBorder="1" applyAlignment="1">
      <alignment horizontal="justify" vertical="center"/>
    </xf>
    <xf numFmtId="0" fontId="14" fillId="6" borderId="19" xfId="0" applyFont="1" applyFill="1" applyBorder="1" applyAlignment="1">
      <alignment horizontal="center"/>
    </xf>
    <xf numFmtId="0" fontId="14" fillId="6" borderId="20" xfId="0" applyFont="1" applyFill="1" applyBorder="1" applyAlignment="1">
      <alignment horizontal="center"/>
    </xf>
    <xf numFmtId="0" fontId="14" fillId="6" borderId="21" xfId="0" applyFont="1" applyFill="1" applyBorder="1" applyAlignment="1">
      <alignment horizontal="center"/>
    </xf>
    <xf numFmtId="0" fontId="13" fillId="6" borderId="35" xfId="0" applyFont="1" applyFill="1" applyBorder="1" applyAlignment="1">
      <alignment horizontal="left"/>
    </xf>
    <xf numFmtId="0" fontId="13" fillId="6" borderId="14" xfId="0" applyFont="1" applyFill="1" applyBorder="1" applyAlignment="1">
      <alignment horizontal="left"/>
    </xf>
    <xf numFmtId="0" fontId="13" fillId="6" borderId="15" xfId="0" applyFont="1" applyFill="1" applyBorder="1" applyAlignment="1">
      <alignment horizontal="left"/>
    </xf>
    <xf numFmtId="0" fontId="21" fillId="12" borderId="13" xfId="29" applyFont="1" applyFill="1" applyBorder="1" applyAlignment="1">
      <alignment horizontal="center"/>
    </xf>
    <xf numFmtId="0" fontId="10" fillId="9" borderId="5" xfId="0" applyFont="1" applyFill="1" applyBorder="1" applyAlignment="1">
      <alignment horizontal="center" vertical="center"/>
    </xf>
    <xf numFmtId="0" fontId="10" fillId="9" borderId="6" xfId="0" applyFont="1" applyFill="1" applyBorder="1" applyAlignment="1">
      <alignment horizontal="center" vertical="center"/>
    </xf>
    <xf numFmtId="0" fontId="10" fillId="9" borderId="7" xfId="0" applyFont="1" applyFill="1" applyBorder="1" applyAlignment="1">
      <alignment horizontal="center" vertical="center"/>
    </xf>
    <xf numFmtId="0" fontId="9" fillId="9" borderId="5" xfId="0" applyFont="1" applyFill="1" applyBorder="1" applyAlignment="1">
      <alignment horizontal="left" vertical="center" wrapText="1"/>
    </xf>
    <xf numFmtId="0" fontId="9" fillId="9" borderId="6"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9" borderId="26" xfId="0" applyFont="1" applyFill="1" applyBorder="1" applyAlignment="1">
      <alignment horizontal="left" vertical="center" wrapText="1"/>
    </xf>
    <xf numFmtId="0" fontId="9" fillId="9" borderId="29" xfId="0" applyFont="1" applyFill="1" applyBorder="1" applyAlignment="1">
      <alignment horizontal="left" vertical="center" wrapText="1"/>
    </xf>
    <xf numFmtId="0" fontId="9" fillId="9" borderId="27"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9" fillId="9" borderId="11" xfId="0" applyFont="1" applyFill="1" applyBorder="1" applyAlignment="1">
      <alignment horizontal="left" vertical="center" wrapText="1"/>
    </xf>
    <xf numFmtId="0" fontId="9" fillId="9" borderId="12" xfId="0" applyFont="1" applyFill="1" applyBorder="1" applyAlignment="1">
      <alignment horizontal="left" vertical="center" wrapText="1"/>
    </xf>
    <xf numFmtId="0" fontId="13" fillId="6" borderId="26" xfId="0" applyFont="1" applyFill="1" applyBorder="1" applyAlignment="1">
      <alignment horizontal="center"/>
    </xf>
    <xf numFmtId="0" fontId="13" fillId="6" borderId="27" xfId="0" applyFont="1" applyFill="1" applyBorder="1" applyAlignment="1">
      <alignment horizontal="center"/>
    </xf>
    <xf numFmtId="0" fontId="9" fillId="8" borderId="5" xfId="0" applyFont="1" applyFill="1" applyBorder="1" applyAlignment="1">
      <alignment horizontal="center"/>
    </xf>
    <xf numFmtId="0" fontId="9" fillId="8" borderId="6" xfId="0" applyFont="1" applyFill="1" applyBorder="1" applyAlignment="1">
      <alignment horizontal="center"/>
    </xf>
    <xf numFmtId="0" fontId="9" fillId="8" borderId="7" xfId="0" applyFont="1" applyFill="1" applyBorder="1" applyAlignment="1">
      <alignment horizontal="center"/>
    </xf>
    <xf numFmtId="0" fontId="14" fillId="6" borderId="8" xfId="0" applyFont="1" applyFill="1" applyBorder="1" applyAlignment="1">
      <alignment horizontal="left"/>
    </xf>
    <xf numFmtId="0" fontId="14" fillId="6" borderId="0" xfId="0" applyFont="1" applyFill="1" applyBorder="1" applyAlignment="1">
      <alignment horizontal="left"/>
    </xf>
    <xf numFmtId="0" fontId="9" fillId="8" borderId="26" xfId="0" applyFont="1" applyFill="1" applyBorder="1" applyAlignment="1">
      <alignment horizontal="left" vertical="center" wrapText="1"/>
    </xf>
    <xf numFmtId="0" fontId="9" fillId="8" borderId="29" xfId="0" applyFont="1" applyFill="1" applyBorder="1" applyAlignment="1">
      <alignment horizontal="left" vertical="center" wrapText="1"/>
    </xf>
    <xf numFmtId="0" fontId="9" fillId="8" borderId="27"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0"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26" xfId="0" applyFont="1" applyFill="1" applyBorder="1" applyAlignment="1">
      <alignment horizontal="left" wrapText="1"/>
    </xf>
    <xf numFmtId="0" fontId="9" fillId="8" borderId="29" xfId="0" applyFont="1" applyFill="1" applyBorder="1" applyAlignment="1">
      <alignment horizontal="left" wrapText="1"/>
    </xf>
    <xf numFmtId="0" fontId="9" fillId="8" borderId="27" xfId="0" applyFont="1" applyFill="1" applyBorder="1" applyAlignment="1">
      <alignment horizontal="left" wrapText="1"/>
    </xf>
    <xf numFmtId="0" fontId="9" fillId="8" borderId="10" xfId="0" applyFont="1" applyFill="1" applyBorder="1" applyAlignment="1">
      <alignment horizontal="left" wrapText="1"/>
    </xf>
    <xf numFmtId="0" fontId="9" fillId="8" borderId="11" xfId="0" applyFont="1" applyFill="1" applyBorder="1" applyAlignment="1">
      <alignment horizontal="left" wrapText="1"/>
    </xf>
    <xf numFmtId="0" fontId="9" fillId="8" borderId="12" xfId="0" applyFont="1" applyFill="1" applyBorder="1" applyAlignment="1">
      <alignment horizontal="left" wrapText="1"/>
    </xf>
    <xf numFmtId="0" fontId="9" fillId="8" borderId="5" xfId="0" applyFont="1" applyFill="1" applyBorder="1" applyAlignment="1">
      <alignment horizontal="left"/>
    </xf>
    <xf numFmtId="0" fontId="9" fillId="8" borderId="6" xfId="0" applyFont="1" applyFill="1" applyBorder="1" applyAlignment="1">
      <alignment horizontal="left"/>
    </xf>
    <xf numFmtId="0" fontId="9" fillId="8" borderId="7" xfId="0" applyFont="1" applyFill="1" applyBorder="1" applyAlignment="1">
      <alignment horizontal="left"/>
    </xf>
    <xf numFmtId="0" fontId="9" fillId="8" borderId="5"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8" fillId="6" borderId="10" xfId="0" applyFont="1" applyFill="1" applyBorder="1" applyAlignment="1">
      <alignment horizontal="center"/>
    </xf>
    <xf numFmtId="0" fontId="8" fillId="6" borderId="11" xfId="0" applyFont="1" applyFill="1" applyBorder="1" applyAlignment="1">
      <alignment horizontal="center"/>
    </xf>
    <xf numFmtId="0" fontId="11" fillId="5" borderId="5" xfId="0" applyFont="1" applyFill="1" applyBorder="1" applyAlignment="1">
      <alignment horizontal="center"/>
    </xf>
    <xf numFmtId="0" fontId="11" fillId="5" borderId="7" xfId="0" applyFont="1" applyFill="1" applyBorder="1" applyAlignment="1">
      <alignment horizontal="center"/>
    </xf>
    <xf numFmtId="0" fontId="10" fillId="6" borderId="19"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xf>
    <xf numFmtId="0" fontId="10" fillId="6" borderId="24"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10" xfId="0" applyFont="1" applyFill="1" applyBorder="1" applyAlignment="1">
      <alignment horizontal="center" vertical="center"/>
    </xf>
    <xf numFmtId="0" fontId="8" fillId="0" borderId="0" xfId="0" applyFont="1" applyAlignment="1">
      <alignment horizontal="left" vertical="center" wrapText="1"/>
    </xf>
    <xf numFmtId="0" fontId="22" fillId="0" borderId="0" xfId="0" applyFont="1"/>
    <xf numFmtId="0" fontId="23" fillId="6" borderId="5" xfId="0" applyFont="1" applyFill="1" applyBorder="1" applyAlignment="1">
      <alignment horizontal="center"/>
    </xf>
    <xf numFmtId="0" fontId="23" fillId="6" borderId="6" xfId="0" applyFont="1" applyFill="1" applyBorder="1" applyAlignment="1">
      <alignment horizontal="center"/>
    </xf>
    <xf numFmtId="0" fontId="23" fillId="6" borderId="7" xfId="0" applyFont="1" applyFill="1" applyBorder="1" applyAlignment="1">
      <alignment horizontal="center"/>
    </xf>
    <xf numFmtId="0" fontId="13" fillId="6" borderId="1" xfId="0" applyFont="1" applyFill="1" applyBorder="1" applyAlignment="1">
      <alignment horizontal="center" vertical="center"/>
    </xf>
    <xf numFmtId="0" fontId="14" fillId="6" borderId="8" xfId="0" applyFont="1" applyFill="1" applyBorder="1" applyAlignment="1">
      <alignment horizontal="left" vertical="center"/>
    </xf>
    <xf numFmtId="0" fontId="14" fillId="6" borderId="0" xfId="0" applyFont="1" applyFill="1" applyBorder="1" applyAlignment="1">
      <alignment horizontal="left" vertical="center"/>
    </xf>
    <xf numFmtId="0" fontId="9" fillId="8" borderId="26"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49" fontId="9" fillId="0" borderId="28"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11" fillId="4" borderId="13" xfId="0" applyFont="1" applyFill="1" applyBorder="1" applyAlignment="1">
      <alignment horizontal="center"/>
    </xf>
    <xf numFmtId="0" fontId="11" fillId="7" borderId="5" xfId="0" applyFont="1" applyFill="1" applyBorder="1" applyAlignment="1">
      <alignment horizontal="center"/>
    </xf>
    <xf numFmtId="0" fontId="11" fillId="7" borderId="7" xfId="0" applyFont="1" applyFill="1" applyBorder="1" applyAlignment="1">
      <alignment horizontal="center"/>
    </xf>
    <xf numFmtId="0" fontId="11" fillId="12" borderId="5" xfId="0" applyFont="1" applyFill="1" applyBorder="1" applyAlignment="1">
      <alignment horizontal="center"/>
    </xf>
    <xf numFmtId="0" fontId="11" fillId="12" borderId="7" xfId="0" applyFont="1" applyFill="1" applyBorder="1" applyAlignment="1">
      <alignment horizontal="center"/>
    </xf>
  </cellXfs>
  <cellStyles count="3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504825</xdr:colOff>
      <xdr:row>0</xdr:row>
      <xdr:rowOff>200025</xdr:rowOff>
    </xdr:from>
    <xdr:to>
      <xdr:col>3</xdr:col>
      <xdr:colOff>542925</xdr:colOff>
      <xdr:row>3</xdr:row>
      <xdr:rowOff>790575</xdr:rowOff>
    </xdr:to>
    <xdr:pic>
      <xdr:nvPicPr>
        <xdr:cNvPr id="2" name="Picture 1" descr="Image result for logo achipia">
          <a:extLst>
            <a:ext uri="{FF2B5EF4-FFF2-40B4-BE49-F238E27FC236}">
              <a16:creationId xmlns:a16="http://schemas.microsoft.com/office/drawing/2014/main" id="{DCD4C1DF-532E-4A60-812F-C3B98F506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00025"/>
          <a:ext cx="1714500" cy="12858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542924</xdr:colOff>
      <xdr:row>8</xdr:row>
      <xdr:rowOff>141561</xdr:rowOff>
    </xdr:from>
    <xdr:to>
      <xdr:col>10</xdr:col>
      <xdr:colOff>723900</xdr:colOff>
      <xdr:row>16</xdr:row>
      <xdr:rowOff>157409</xdr:rowOff>
    </xdr:to>
    <xdr:pic>
      <xdr:nvPicPr>
        <xdr:cNvPr id="4" name="Picture 3">
          <a:extLst>
            <a:ext uri="{FF2B5EF4-FFF2-40B4-BE49-F238E27FC236}">
              <a16:creationId xmlns:a16="http://schemas.microsoft.com/office/drawing/2014/main" id="{36F5D68F-892C-4CAF-B02C-FE729D40ED7E}"/>
            </a:ext>
          </a:extLst>
        </xdr:cNvPr>
        <xdr:cNvPicPr>
          <a:picLocks noChangeAspect="1"/>
        </xdr:cNvPicPr>
      </xdr:nvPicPr>
      <xdr:blipFill>
        <a:blip xmlns:r="http://schemas.openxmlformats.org/officeDocument/2006/relationships" r:embed="rId2"/>
        <a:stretch>
          <a:fillRect/>
        </a:stretch>
      </xdr:blipFill>
      <xdr:spPr>
        <a:xfrm>
          <a:off x="6753224" y="3132411"/>
          <a:ext cx="1857376" cy="2225648"/>
        </a:xfrm>
        <a:prstGeom prst="rect">
          <a:avLst/>
        </a:prstGeom>
      </xdr:spPr>
    </xdr:pic>
    <xdr:clientData/>
  </xdr:twoCellAnchor>
  <xdr:twoCellAnchor>
    <xdr:from>
      <xdr:col>5</xdr:col>
      <xdr:colOff>447675</xdr:colOff>
      <xdr:row>9</xdr:row>
      <xdr:rowOff>152400</xdr:rowOff>
    </xdr:from>
    <xdr:to>
      <xdr:col>8</xdr:col>
      <xdr:colOff>752475</xdr:colOff>
      <xdr:row>11</xdr:row>
      <xdr:rowOff>114300</xdr:rowOff>
    </xdr:to>
    <xdr:sp macro="" textlink="">
      <xdr:nvSpPr>
        <xdr:cNvPr id="5" name="Speech Bubble: Oval 4">
          <a:extLst>
            <a:ext uri="{FF2B5EF4-FFF2-40B4-BE49-F238E27FC236}">
              <a16:creationId xmlns:a16="http://schemas.microsoft.com/office/drawing/2014/main" id="{7F41B72E-B40A-4916-BB42-89293DA8CD16}"/>
            </a:ext>
          </a:extLst>
        </xdr:cNvPr>
        <xdr:cNvSpPr/>
      </xdr:nvSpPr>
      <xdr:spPr>
        <a:xfrm>
          <a:off x="4143375" y="3209925"/>
          <a:ext cx="2819400" cy="552450"/>
        </a:xfrm>
        <a:prstGeom prst="wedgeEllipseCallout">
          <a:avLst>
            <a:gd name="adj1" fmla="val 42005"/>
            <a:gd name="adj2" fmla="val 100431"/>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1242279</xdr:colOff>
      <xdr:row>7</xdr:row>
      <xdr:rowOff>134090</xdr:rowOff>
    </xdr:from>
    <xdr:to>
      <xdr:col>7</xdr:col>
      <xdr:colOff>589341</xdr:colOff>
      <xdr:row>8</xdr:row>
      <xdr:rowOff>26037</xdr:rowOff>
    </xdr:to>
    <xdr:sp macro="" textlink="">
      <xdr:nvSpPr>
        <xdr:cNvPr id="2" name="Arrow: Right 1">
          <a:extLst>
            <a:ext uri="{FF2B5EF4-FFF2-40B4-BE49-F238E27FC236}">
              <a16:creationId xmlns:a16="http://schemas.microsoft.com/office/drawing/2014/main" id="{2B113FFC-D413-43EF-A3AE-2ABB93A01CE3}"/>
            </a:ext>
          </a:extLst>
        </xdr:cNvPr>
        <xdr:cNvSpPr/>
      </xdr:nvSpPr>
      <xdr:spPr>
        <a:xfrm rot="21008572">
          <a:off x="6014304" y="1172315"/>
          <a:ext cx="2071212" cy="130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1232755</xdr:colOff>
      <xdr:row>10</xdr:row>
      <xdr:rowOff>19790</xdr:rowOff>
    </xdr:from>
    <xdr:to>
      <xdr:col>7</xdr:col>
      <xdr:colOff>579817</xdr:colOff>
      <xdr:row>10</xdr:row>
      <xdr:rowOff>149862</xdr:rowOff>
    </xdr:to>
    <xdr:sp macro="" textlink="">
      <xdr:nvSpPr>
        <xdr:cNvPr id="3" name="Arrow: Right 2">
          <a:extLst>
            <a:ext uri="{FF2B5EF4-FFF2-40B4-BE49-F238E27FC236}">
              <a16:creationId xmlns:a16="http://schemas.microsoft.com/office/drawing/2014/main" id="{CCE8FD24-0960-4F81-8AA2-04A804B3C687}"/>
            </a:ext>
          </a:extLst>
        </xdr:cNvPr>
        <xdr:cNvSpPr/>
      </xdr:nvSpPr>
      <xdr:spPr>
        <a:xfrm rot="713431">
          <a:off x="6004780" y="1781915"/>
          <a:ext cx="2071212" cy="130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1147031</xdr:colOff>
      <xdr:row>12</xdr:row>
      <xdr:rowOff>95990</xdr:rowOff>
    </xdr:from>
    <xdr:to>
      <xdr:col>7</xdr:col>
      <xdr:colOff>494093</xdr:colOff>
      <xdr:row>12</xdr:row>
      <xdr:rowOff>226062</xdr:rowOff>
    </xdr:to>
    <xdr:sp macro="" textlink="">
      <xdr:nvSpPr>
        <xdr:cNvPr id="4" name="Arrow: Right 3">
          <a:extLst>
            <a:ext uri="{FF2B5EF4-FFF2-40B4-BE49-F238E27FC236}">
              <a16:creationId xmlns:a16="http://schemas.microsoft.com/office/drawing/2014/main" id="{E34287E8-7D5B-489C-A353-548208CE8AAE}"/>
            </a:ext>
          </a:extLst>
        </xdr:cNvPr>
        <xdr:cNvSpPr/>
      </xdr:nvSpPr>
      <xdr:spPr>
        <a:xfrm rot="1638633">
          <a:off x="5919056" y="2296265"/>
          <a:ext cx="2071212" cy="130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198037</xdr:colOff>
      <xdr:row>13</xdr:row>
      <xdr:rowOff>63295</xdr:rowOff>
    </xdr:from>
    <xdr:to>
      <xdr:col>3</xdr:col>
      <xdr:colOff>361744</xdr:colOff>
      <xdr:row>17</xdr:row>
      <xdr:rowOff>0</xdr:rowOff>
    </xdr:to>
    <xdr:sp macro="" textlink="">
      <xdr:nvSpPr>
        <xdr:cNvPr id="5" name="Arrow: Right 4">
          <a:extLst>
            <a:ext uri="{FF2B5EF4-FFF2-40B4-BE49-F238E27FC236}">
              <a16:creationId xmlns:a16="http://schemas.microsoft.com/office/drawing/2014/main" id="{62D4CE5D-9E3F-4831-954A-278743408BBD}"/>
            </a:ext>
          </a:extLst>
        </xdr:cNvPr>
        <xdr:cNvSpPr/>
      </xdr:nvSpPr>
      <xdr:spPr>
        <a:xfrm rot="7002036" flipV="1">
          <a:off x="3837885" y="3205247"/>
          <a:ext cx="1551762" cy="1637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128607</xdr:colOff>
      <xdr:row>12</xdr:row>
      <xdr:rowOff>40617</xdr:rowOff>
    </xdr:from>
    <xdr:to>
      <xdr:col>5</xdr:col>
      <xdr:colOff>268575</xdr:colOff>
      <xdr:row>16</xdr:row>
      <xdr:rowOff>165944</xdr:rowOff>
    </xdr:to>
    <xdr:sp macro="" textlink="">
      <xdr:nvSpPr>
        <xdr:cNvPr id="6" name="Arrow: Right 5">
          <a:extLst>
            <a:ext uri="{FF2B5EF4-FFF2-40B4-BE49-F238E27FC236}">
              <a16:creationId xmlns:a16="http://schemas.microsoft.com/office/drawing/2014/main" id="{769D6E69-B789-426E-A114-63E174EB2C0D}"/>
            </a:ext>
          </a:extLst>
        </xdr:cNvPr>
        <xdr:cNvSpPr/>
      </xdr:nvSpPr>
      <xdr:spPr>
        <a:xfrm rot="4052882" flipV="1">
          <a:off x="5769965" y="2724109"/>
          <a:ext cx="1106402" cy="13996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109238</xdr:colOff>
      <xdr:row>6</xdr:row>
      <xdr:rowOff>200025</xdr:rowOff>
    </xdr:from>
    <xdr:to>
      <xdr:col>15</xdr:col>
      <xdr:colOff>581026</xdr:colOff>
      <xdr:row>8</xdr:row>
      <xdr:rowOff>17699</xdr:rowOff>
    </xdr:to>
    <xdr:sp macro="" textlink="">
      <xdr:nvSpPr>
        <xdr:cNvPr id="7" name="Arrow: Right 1">
          <a:extLst>
            <a:ext uri="{FF2B5EF4-FFF2-40B4-BE49-F238E27FC236}">
              <a16:creationId xmlns:a16="http://schemas.microsoft.com/office/drawing/2014/main" id="{A35BCC85-B76B-4F52-A8CA-B1D075CF7AF6}"/>
            </a:ext>
          </a:extLst>
        </xdr:cNvPr>
        <xdr:cNvSpPr/>
      </xdr:nvSpPr>
      <xdr:spPr>
        <a:xfrm>
          <a:off x="14768213" y="1685925"/>
          <a:ext cx="471788" cy="3034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299738</xdr:colOff>
      <xdr:row>11</xdr:row>
      <xdr:rowOff>114300</xdr:rowOff>
    </xdr:from>
    <xdr:to>
      <xdr:col>14</xdr:col>
      <xdr:colOff>552450</xdr:colOff>
      <xdr:row>12</xdr:row>
      <xdr:rowOff>179624</xdr:rowOff>
    </xdr:to>
    <xdr:sp macro="" textlink="">
      <xdr:nvSpPr>
        <xdr:cNvPr id="8" name="Arrow: Right 1">
          <a:extLst>
            <a:ext uri="{FF2B5EF4-FFF2-40B4-BE49-F238E27FC236}">
              <a16:creationId xmlns:a16="http://schemas.microsoft.com/office/drawing/2014/main" id="{44222D3E-FFE4-48A5-A9C5-A4CD942FDCC4}"/>
            </a:ext>
          </a:extLst>
        </xdr:cNvPr>
        <xdr:cNvSpPr/>
      </xdr:nvSpPr>
      <xdr:spPr>
        <a:xfrm>
          <a:off x="13587113" y="3076575"/>
          <a:ext cx="938512" cy="3034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223538</xdr:colOff>
      <xdr:row>15</xdr:row>
      <xdr:rowOff>142875</xdr:rowOff>
    </xdr:from>
    <xdr:to>
      <xdr:col>14</xdr:col>
      <xdr:colOff>476250</xdr:colOff>
      <xdr:row>16</xdr:row>
      <xdr:rowOff>198674</xdr:rowOff>
    </xdr:to>
    <xdr:sp macro="" textlink="">
      <xdr:nvSpPr>
        <xdr:cNvPr id="9" name="Arrow: Right 1">
          <a:extLst>
            <a:ext uri="{FF2B5EF4-FFF2-40B4-BE49-F238E27FC236}">
              <a16:creationId xmlns:a16="http://schemas.microsoft.com/office/drawing/2014/main" id="{8BC5A913-0AA5-4219-A981-931297264C30}"/>
            </a:ext>
          </a:extLst>
        </xdr:cNvPr>
        <xdr:cNvSpPr/>
      </xdr:nvSpPr>
      <xdr:spPr>
        <a:xfrm>
          <a:off x="13510913" y="4086225"/>
          <a:ext cx="938512" cy="3034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64819</xdr:colOff>
      <xdr:row>19</xdr:row>
      <xdr:rowOff>101570</xdr:rowOff>
    </xdr:from>
    <xdr:to>
      <xdr:col>8</xdr:col>
      <xdr:colOff>368268</xdr:colOff>
      <xdr:row>22</xdr:row>
      <xdr:rowOff>76203</xdr:rowOff>
    </xdr:to>
    <xdr:sp macro="" textlink="">
      <xdr:nvSpPr>
        <xdr:cNvPr id="10" name="Arrow: Right 1">
          <a:extLst>
            <a:ext uri="{FF2B5EF4-FFF2-40B4-BE49-F238E27FC236}">
              <a16:creationId xmlns:a16="http://schemas.microsoft.com/office/drawing/2014/main" id="{DA009820-1567-4430-A8A6-C51ECD4BC2C8}"/>
            </a:ext>
          </a:extLst>
        </xdr:cNvPr>
        <xdr:cNvSpPr/>
      </xdr:nvSpPr>
      <xdr:spPr>
        <a:xfrm rot="5400000">
          <a:off x="8349290" y="5142574"/>
          <a:ext cx="574708" cy="3034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1238249</xdr:colOff>
      <xdr:row>18</xdr:row>
      <xdr:rowOff>76200</xdr:rowOff>
    </xdr:from>
    <xdr:to>
      <xdr:col>2</xdr:col>
      <xdr:colOff>1541698</xdr:colOff>
      <xdr:row>20</xdr:row>
      <xdr:rowOff>98458</xdr:rowOff>
    </xdr:to>
    <xdr:sp macro="" textlink="">
      <xdr:nvSpPr>
        <xdr:cNvPr id="11" name="Arrow: Right 1">
          <a:extLst>
            <a:ext uri="{FF2B5EF4-FFF2-40B4-BE49-F238E27FC236}">
              <a16:creationId xmlns:a16="http://schemas.microsoft.com/office/drawing/2014/main" id="{F923DEF5-DFF6-4182-9988-A0A97BC83E6B}"/>
            </a:ext>
          </a:extLst>
        </xdr:cNvPr>
        <xdr:cNvSpPr/>
      </xdr:nvSpPr>
      <xdr:spPr>
        <a:xfrm rot="5400000">
          <a:off x="2526607" y="4817167"/>
          <a:ext cx="469933" cy="3034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758956</xdr:colOff>
      <xdr:row>16</xdr:row>
      <xdr:rowOff>162070</xdr:rowOff>
    </xdr:from>
    <xdr:to>
      <xdr:col>4</xdr:col>
      <xdr:colOff>85724</xdr:colOff>
      <xdr:row>61</xdr:row>
      <xdr:rowOff>1745</xdr:rowOff>
    </xdr:to>
    <xdr:grpSp>
      <xdr:nvGrpSpPr>
        <xdr:cNvPr id="2" name="Group 9">
          <a:extLst>
            <a:ext uri="{FF2B5EF4-FFF2-40B4-BE49-F238E27FC236}">
              <a16:creationId xmlns:a16="http://schemas.microsoft.com/office/drawing/2014/main" id="{87259CC8-A1DC-4385-A1E5-DF870B986C68}"/>
            </a:ext>
          </a:extLst>
        </xdr:cNvPr>
        <xdr:cNvGrpSpPr/>
      </xdr:nvGrpSpPr>
      <xdr:grpSpPr>
        <a:xfrm>
          <a:off x="758956" y="3924445"/>
          <a:ext cx="6270493" cy="8840800"/>
          <a:chOff x="928688" y="7663156"/>
          <a:chExt cx="6264289" cy="8685715"/>
        </a:xfrm>
      </xdr:grpSpPr>
      <xdr:pic>
        <xdr:nvPicPr>
          <xdr:cNvPr id="3" name="Picture 7">
            <a:extLst>
              <a:ext uri="{FF2B5EF4-FFF2-40B4-BE49-F238E27FC236}">
                <a16:creationId xmlns:a16="http://schemas.microsoft.com/office/drawing/2014/main" id="{548B1327-06CF-4D8A-B9AA-D050DA96B13A}"/>
              </a:ext>
            </a:extLst>
          </xdr:cNvPr>
          <xdr:cNvPicPr>
            <a:picLocks noChangeAspect="1"/>
          </xdr:cNvPicPr>
        </xdr:nvPicPr>
        <xdr:blipFill rotWithShape="1">
          <a:blip xmlns:r="http://schemas.openxmlformats.org/officeDocument/2006/relationships" r:embed="rId1"/>
          <a:srcRect t="8592"/>
          <a:stretch/>
        </xdr:blipFill>
        <xdr:spPr>
          <a:xfrm>
            <a:off x="928688" y="7663156"/>
            <a:ext cx="6264285" cy="2422301"/>
          </a:xfrm>
          <a:prstGeom prst="rect">
            <a:avLst/>
          </a:prstGeom>
        </xdr:spPr>
      </xdr:pic>
      <xdr:pic>
        <xdr:nvPicPr>
          <xdr:cNvPr id="4" name="Picture 8">
            <a:extLst>
              <a:ext uri="{FF2B5EF4-FFF2-40B4-BE49-F238E27FC236}">
                <a16:creationId xmlns:a16="http://schemas.microsoft.com/office/drawing/2014/main" id="{900AFFFC-860B-4630-A1AD-A0061D303097}"/>
              </a:ext>
            </a:extLst>
          </xdr:cNvPr>
          <xdr:cNvPicPr>
            <a:picLocks noChangeAspect="1"/>
          </xdr:cNvPicPr>
        </xdr:nvPicPr>
        <xdr:blipFill rotWithShape="1">
          <a:blip xmlns:r="http://schemas.openxmlformats.org/officeDocument/2006/relationships" r:embed="rId2"/>
          <a:srcRect t="1061"/>
          <a:stretch/>
        </xdr:blipFill>
        <xdr:spPr>
          <a:xfrm>
            <a:off x="966788" y="10019109"/>
            <a:ext cx="6226189" cy="6329762"/>
          </a:xfrm>
          <a:prstGeom prst="rect">
            <a:avLst/>
          </a:prstGeom>
        </xdr:spPr>
      </xdr:pic>
    </xdr:grpSp>
    <xdr:clientData/>
  </xdr:twoCellAnchor>
</xdr:wsDr>
</file>

<file path=xl/tables/table1.xml><?xml version="1.0" encoding="utf-8"?>
<table xmlns="http://schemas.openxmlformats.org/spreadsheetml/2006/main" id="1" name="Tabla1" displayName="Tabla1" ref="B38:B45" totalsRowShown="0">
  <autoFilter ref="B38:B45"/>
  <tableColumns count="1">
    <tableColumn id="1" name="Columna1"/>
  </tableColumns>
  <tableStyleInfo name="TableStyleMedium9" showFirstColumn="0" showLastColumn="0" showRowStripes="1" showColumnStripes="0"/>
</table>
</file>

<file path=xl/tables/table2.xml><?xml version="1.0" encoding="utf-8"?>
<table xmlns="http://schemas.openxmlformats.org/spreadsheetml/2006/main" id="3" name="Tabla3" displayName="Tabla3" ref="A48:A54" totalsRowShown="0">
  <autoFilter ref="A48:A54"/>
  <tableColumns count="1">
    <tableColumn id="1" name="Columna1"/>
  </tableColumns>
  <tableStyleInfo name="TableStyleMedium9" showFirstColumn="0" showLastColumn="0" showRowStripes="1" showColumnStripes="0"/>
</table>
</file>

<file path=xl/tables/table3.xml><?xml version="1.0" encoding="utf-8"?>
<table xmlns="http://schemas.openxmlformats.org/spreadsheetml/2006/main" id="4" name="Tabla4" displayName="Tabla4" ref="D38:D58" totalsRowShown="0">
  <autoFilter ref="D38:D58"/>
  <tableColumns count="1">
    <tableColumn id="1" name="Elija una opció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Z69"/>
  <sheetViews>
    <sheetView tabSelected="1" workbookViewId="0">
      <selection activeCell="G15" sqref="G15"/>
    </sheetView>
  </sheetViews>
  <sheetFormatPr baseColWidth="10" defaultColWidth="11" defaultRowHeight="15.75" x14ac:dyDescent="0.25"/>
  <cols>
    <col min="1" max="1" width="0.125" style="9" customWidth="1"/>
    <col min="2" max="3" width="11" style="9"/>
    <col min="4" max="4" width="15.5" style="9" customWidth="1"/>
    <col min="5" max="10" width="11" style="9"/>
    <col min="11" max="11" width="26.125" style="9" customWidth="1"/>
    <col min="12" max="16" width="11" style="9"/>
    <col min="17" max="17" width="11" style="9" customWidth="1"/>
    <col min="18" max="16384" width="11" style="9"/>
  </cols>
  <sheetData>
    <row r="1" spans="2:26" ht="16.5" thickBot="1" x14ac:dyDescent="0.3">
      <c r="B1" s="10"/>
      <c r="C1" s="10"/>
      <c r="D1" s="10"/>
      <c r="E1" s="10"/>
      <c r="F1" s="10"/>
      <c r="G1" s="10"/>
      <c r="H1" s="10"/>
      <c r="I1" s="10"/>
      <c r="J1" s="10"/>
      <c r="K1" s="10"/>
      <c r="L1" s="10"/>
      <c r="M1" s="10"/>
      <c r="N1" s="10"/>
      <c r="O1" s="10"/>
      <c r="P1" s="10"/>
      <c r="Q1" s="10"/>
      <c r="R1" s="10"/>
      <c r="S1" s="10"/>
      <c r="T1" s="10"/>
    </row>
    <row r="2" spans="2:26" ht="21.75" thickBot="1" x14ac:dyDescent="0.3">
      <c r="B2" s="5"/>
      <c r="C2" s="10"/>
      <c r="D2" s="10"/>
      <c r="E2" s="94" t="s">
        <v>41</v>
      </c>
      <c r="F2" s="95"/>
      <c r="G2" s="95"/>
      <c r="H2" s="95"/>
      <c r="I2" s="95"/>
      <c r="J2" s="95"/>
      <c r="K2" s="96"/>
      <c r="L2" s="10"/>
      <c r="M2" s="10"/>
      <c r="N2" s="10"/>
      <c r="O2" s="10"/>
      <c r="P2" s="10"/>
      <c r="Q2" s="10"/>
      <c r="R2" s="10"/>
      <c r="S2" s="10"/>
      <c r="T2" s="10"/>
    </row>
    <row r="3" spans="2:26" ht="16.5" thickBot="1" x14ac:dyDescent="0.3">
      <c r="B3" s="10"/>
      <c r="C3" s="10"/>
      <c r="D3" s="10"/>
      <c r="E3" s="10"/>
      <c r="F3" s="10"/>
      <c r="G3" s="10"/>
      <c r="H3" s="10"/>
      <c r="I3" s="10"/>
      <c r="J3" s="10"/>
      <c r="K3" s="10"/>
      <c r="L3" s="10"/>
      <c r="M3" s="10"/>
      <c r="N3" s="10"/>
      <c r="O3" s="10"/>
      <c r="P3" s="10"/>
      <c r="Q3" s="10"/>
      <c r="R3" s="10"/>
      <c r="S3" s="10"/>
      <c r="T3" s="10"/>
    </row>
    <row r="4" spans="2:26" ht="78.75" customHeight="1" x14ac:dyDescent="0.25">
      <c r="B4" s="10"/>
      <c r="C4" s="10"/>
      <c r="D4" s="10"/>
      <c r="E4" s="100" t="s">
        <v>234</v>
      </c>
      <c r="F4" s="101"/>
      <c r="G4" s="101"/>
      <c r="H4" s="101"/>
      <c r="I4" s="101"/>
      <c r="J4" s="101"/>
      <c r="K4" s="101"/>
      <c r="L4" s="101"/>
      <c r="M4" s="101"/>
      <c r="N4" s="101"/>
      <c r="O4" s="101"/>
      <c r="P4" s="102"/>
      <c r="Q4" s="10"/>
      <c r="R4" s="10"/>
      <c r="S4" s="10"/>
      <c r="T4" s="10"/>
    </row>
    <row r="5" spans="2:26" ht="35.25" customHeight="1" thickBot="1" x14ac:dyDescent="0.3">
      <c r="B5" s="10"/>
      <c r="C5" s="10"/>
      <c r="D5" s="10"/>
      <c r="E5" s="103"/>
      <c r="F5" s="104"/>
      <c r="G5" s="104"/>
      <c r="H5" s="104"/>
      <c r="I5" s="104"/>
      <c r="J5" s="104"/>
      <c r="K5" s="104"/>
      <c r="L5" s="104"/>
      <c r="M5" s="104"/>
      <c r="N5" s="104"/>
      <c r="O5" s="104"/>
      <c r="P5" s="105"/>
      <c r="Q5" s="10"/>
      <c r="R5" s="10"/>
      <c r="S5" s="10"/>
      <c r="T5" s="10"/>
    </row>
    <row r="6" spans="2:26" ht="16.5" thickBot="1" x14ac:dyDescent="0.3">
      <c r="B6" s="10"/>
      <c r="C6" s="10"/>
      <c r="D6" s="10"/>
      <c r="E6" s="10"/>
      <c r="F6" s="10"/>
      <c r="G6" s="10"/>
      <c r="H6" s="10"/>
      <c r="I6" s="10"/>
      <c r="J6" s="10"/>
      <c r="K6" s="10"/>
      <c r="L6" s="10"/>
      <c r="M6" s="10"/>
      <c r="N6" s="10"/>
      <c r="O6" s="10"/>
      <c r="P6" s="10"/>
      <c r="Q6" s="10"/>
      <c r="R6" s="10"/>
      <c r="S6" s="10"/>
      <c r="T6" s="10"/>
    </row>
    <row r="7" spans="2:26" ht="36" customHeight="1" thickBot="1" x14ac:dyDescent="0.3">
      <c r="B7" s="10"/>
      <c r="C7" s="10"/>
      <c r="D7" s="10"/>
      <c r="E7" s="97" t="s">
        <v>91</v>
      </c>
      <c r="F7" s="98"/>
      <c r="G7" s="98"/>
      <c r="H7" s="98"/>
      <c r="I7" s="98"/>
      <c r="J7" s="98"/>
      <c r="K7" s="99"/>
      <c r="L7" s="10"/>
      <c r="M7" s="10"/>
      <c r="N7" s="10"/>
      <c r="O7" s="10"/>
      <c r="P7" s="10"/>
      <c r="Q7" s="10"/>
      <c r="R7" s="10"/>
      <c r="S7" s="10"/>
      <c r="T7" s="10"/>
    </row>
    <row r="8" spans="2:26" x14ac:dyDescent="0.25">
      <c r="B8" s="10"/>
      <c r="C8" s="10"/>
      <c r="D8" s="10"/>
      <c r="E8" s="10"/>
      <c r="F8" s="10"/>
      <c r="G8" s="10"/>
      <c r="H8" s="10"/>
      <c r="I8" s="10"/>
      <c r="J8" s="10"/>
      <c r="K8" s="10"/>
      <c r="L8" s="10"/>
      <c r="M8" s="10"/>
      <c r="N8" s="10"/>
      <c r="O8" s="10"/>
      <c r="P8" s="10"/>
      <c r="Q8" s="10"/>
      <c r="R8" s="10"/>
      <c r="S8" s="10"/>
      <c r="T8" s="10"/>
    </row>
    <row r="9" spans="2:26" x14ac:dyDescent="0.25">
      <c r="B9" s="10"/>
      <c r="C9" s="10"/>
      <c r="D9" s="10"/>
      <c r="E9" s="10"/>
      <c r="F9" s="10"/>
      <c r="G9" s="10"/>
      <c r="H9" s="10"/>
      <c r="I9" s="10"/>
      <c r="J9" s="10"/>
      <c r="K9" s="10"/>
      <c r="L9" s="10"/>
      <c r="M9" s="10"/>
      <c r="N9" s="10"/>
      <c r="O9" s="10"/>
      <c r="P9" s="10"/>
      <c r="Q9" s="10"/>
      <c r="R9" s="10"/>
      <c r="S9" s="10"/>
      <c r="T9" s="10"/>
      <c r="U9" s="10"/>
      <c r="V9" s="10"/>
      <c r="W9" s="10"/>
      <c r="X9" s="10"/>
      <c r="Y9" s="10"/>
      <c r="Z9" s="10"/>
    </row>
    <row r="10" spans="2:26" ht="26.25" x14ac:dyDescent="0.4">
      <c r="B10" s="54" t="s">
        <v>235</v>
      </c>
      <c r="D10" s="10"/>
      <c r="E10" s="10"/>
      <c r="F10" s="10"/>
      <c r="G10" s="10"/>
      <c r="H10" s="55"/>
      <c r="I10" s="10"/>
      <c r="J10" s="10"/>
      <c r="K10" s="10"/>
      <c r="L10" s="10"/>
      <c r="M10" s="10"/>
      <c r="N10" s="10"/>
      <c r="O10" s="10"/>
      <c r="P10" s="10"/>
      <c r="Q10" s="10"/>
      <c r="R10" s="10"/>
      <c r="S10" s="10"/>
      <c r="T10" s="10"/>
      <c r="U10" s="10"/>
      <c r="V10" s="10"/>
      <c r="W10" s="10"/>
      <c r="X10" s="10"/>
      <c r="Y10" s="10"/>
      <c r="Z10" s="10"/>
    </row>
    <row r="11" spans="2:26" ht="26.25" x14ac:dyDescent="0.4">
      <c r="B11" s="54" t="s">
        <v>236</v>
      </c>
      <c r="D11" s="10"/>
      <c r="E11" s="10"/>
      <c r="F11" s="10"/>
      <c r="G11" s="55" t="s">
        <v>88</v>
      </c>
      <c r="H11" s="55"/>
      <c r="I11" s="10"/>
      <c r="J11" s="10"/>
      <c r="K11" s="10"/>
      <c r="L11" s="10"/>
      <c r="M11" s="10"/>
      <c r="N11" s="10"/>
      <c r="O11" s="10"/>
      <c r="P11" s="10"/>
      <c r="Q11" s="10"/>
      <c r="R11" s="10"/>
      <c r="S11" s="10"/>
      <c r="T11" s="10"/>
      <c r="U11" s="10"/>
      <c r="V11" s="10"/>
      <c r="W11" s="10"/>
      <c r="X11" s="10"/>
      <c r="Y11" s="10"/>
      <c r="Z11" s="10"/>
    </row>
    <row r="12" spans="2:26" ht="24" thickBot="1" x14ac:dyDescent="0.4">
      <c r="B12" s="10"/>
      <c r="C12" s="10"/>
      <c r="D12" s="10"/>
      <c r="E12" s="10"/>
      <c r="F12" s="10"/>
      <c r="G12" s="10"/>
      <c r="H12" s="55"/>
      <c r="I12" s="10"/>
      <c r="J12" s="10"/>
      <c r="K12" s="10"/>
      <c r="L12" s="10"/>
      <c r="M12" s="10"/>
      <c r="N12" s="10"/>
      <c r="O12" s="10"/>
      <c r="P12" s="10"/>
      <c r="Q12" s="10"/>
      <c r="R12" s="10"/>
      <c r="S12" s="10"/>
      <c r="T12" s="10"/>
      <c r="U12" s="10"/>
      <c r="V12" s="10"/>
      <c r="W12" s="10"/>
      <c r="X12" s="10"/>
      <c r="Y12" s="10"/>
      <c r="Z12" s="10"/>
    </row>
    <row r="13" spans="2:26" ht="27" thickBot="1" x14ac:dyDescent="0.45">
      <c r="B13" s="10"/>
      <c r="C13" s="168" t="s">
        <v>256</v>
      </c>
      <c r="D13" s="169"/>
      <c r="E13" s="10"/>
      <c r="F13" s="10"/>
      <c r="G13" s="10"/>
      <c r="H13" s="55"/>
      <c r="I13" s="10"/>
      <c r="J13" s="10"/>
      <c r="K13" s="10"/>
      <c r="L13" s="10"/>
      <c r="M13" s="10"/>
      <c r="N13" s="10"/>
      <c r="O13" s="10"/>
      <c r="P13" s="10"/>
      <c r="Q13" s="10"/>
      <c r="R13" s="10"/>
      <c r="S13" s="10"/>
      <c r="T13" s="10"/>
      <c r="U13" s="10"/>
      <c r="V13" s="10"/>
      <c r="W13" s="10"/>
      <c r="X13" s="10"/>
      <c r="Y13" s="10"/>
      <c r="Z13" s="10"/>
    </row>
    <row r="14" spans="2:26" ht="23.25" x14ac:dyDescent="0.35">
      <c r="B14" s="10"/>
      <c r="C14" s="10"/>
      <c r="D14" s="10"/>
      <c r="E14" s="10"/>
      <c r="F14" s="10"/>
      <c r="G14" s="10"/>
      <c r="H14" s="55"/>
      <c r="I14" s="10"/>
      <c r="J14" s="10"/>
      <c r="K14" s="10"/>
      <c r="L14" s="10"/>
      <c r="M14" s="10"/>
      <c r="N14" s="10"/>
      <c r="O14" s="10"/>
      <c r="P14" s="10"/>
      <c r="Q14" s="10"/>
      <c r="R14" s="10"/>
      <c r="S14" s="10"/>
      <c r="T14" s="10"/>
      <c r="U14" s="10"/>
      <c r="V14" s="10"/>
      <c r="W14" s="10"/>
      <c r="X14" s="10"/>
      <c r="Y14" s="10"/>
      <c r="Z14" s="10"/>
    </row>
    <row r="15" spans="2:26"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2:26" x14ac:dyDescent="0.25">
      <c r="G16" s="10"/>
      <c r="H16" s="10"/>
      <c r="I16" s="10"/>
      <c r="J16" s="10"/>
      <c r="K16" s="10"/>
      <c r="Q16" s="10"/>
      <c r="R16" s="10"/>
      <c r="S16" s="10"/>
      <c r="T16" s="10"/>
      <c r="U16" s="10"/>
      <c r="V16" s="10"/>
      <c r="W16" s="10"/>
      <c r="X16" s="10"/>
      <c r="Y16" s="10"/>
      <c r="Z16" s="10"/>
    </row>
    <row r="17" spans="2:26"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2:26" x14ac:dyDescent="0.25">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2:26" ht="26.25" x14ac:dyDescent="0.4">
      <c r="B19" s="54" t="s">
        <v>232</v>
      </c>
      <c r="C19" s="10"/>
      <c r="D19" s="10"/>
      <c r="E19" s="10"/>
      <c r="F19" s="10"/>
      <c r="G19" s="10"/>
      <c r="H19" s="10"/>
      <c r="I19" s="10"/>
      <c r="J19" s="54" t="s">
        <v>86</v>
      </c>
      <c r="K19" s="10"/>
      <c r="L19" s="10"/>
      <c r="M19" s="10"/>
      <c r="N19" s="10"/>
      <c r="O19" s="10"/>
      <c r="P19" s="10"/>
      <c r="Q19" s="10"/>
      <c r="R19" s="10"/>
      <c r="S19" s="10"/>
      <c r="T19" s="10"/>
      <c r="U19" s="10"/>
      <c r="V19" s="10"/>
      <c r="W19" s="10"/>
      <c r="X19" s="10"/>
      <c r="Y19" s="10"/>
      <c r="Z19" s="10"/>
    </row>
    <row r="20" spans="2:26" x14ac:dyDescent="0.25">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2:26" ht="16.5" thickBot="1" x14ac:dyDescent="0.3">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2:26" ht="27" thickBot="1" x14ac:dyDescent="0.45">
      <c r="B22" s="10"/>
      <c r="C22" s="170" t="s">
        <v>233</v>
      </c>
      <c r="D22" s="171"/>
      <c r="E22" s="10"/>
      <c r="F22" s="10"/>
      <c r="G22" s="10"/>
      <c r="H22" s="10"/>
      <c r="I22" s="10"/>
      <c r="J22" s="10"/>
      <c r="K22" s="167" t="s">
        <v>87</v>
      </c>
      <c r="L22" s="10"/>
      <c r="M22" s="10"/>
      <c r="N22" s="10"/>
      <c r="O22" s="10"/>
      <c r="P22" s="10"/>
      <c r="Q22" s="10"/>
      <c r="R22" s="10"/>
      <c r="S22" s="10"/>
      <c r="T22" s="10"/>
      <c r="U22" s="10"/>
      <c r="V22" s="10"/>
      <c r="W22" s="10"/>
      <c r="X22" s="10"/>
      <c r="Y22" s="10"/>
      <c r="Z22" s="10"/>
    </row>
    <row r="23" spans="2:26" x14ac:dyDescent="0.25">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2:26" x14ac:dyDescent="0.25">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2:26" x14ac:dyDescent="0.25">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2:26" x14ac:dyDescent="0.25">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2:26" x14ac:dyDescent="0.25">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2:26" x14ac:dyDescent="0.25">
      <c r="Q28" s="10"/>
      <c r="R28" s="10"/>
      <c r="S28" s="10"/>
      <c r="T28" s="10"/>
      <c r="U28" s="10"/>
      <c r="V28" s="10"/>
      <c r="W28" s="10"/>
      <c r="X28" s="10"/>
      <c r="Y28" s="10"/>
      <c r="Z28" s="10"/>
    </row>
    <row r="29" spans="2:26" x14ac:dyDescent="0.25">
      <c r="Q29" s="10"/>
      <c r="R29" s="10"/>
      <c r="S29" s="10"/>
      <c r="T29" s="10"/>
      <c r="U29" s="10"/>
      <c r="V29" s="10"/>
      <c r="W29" s="10"/>
      <c r="X29" s="10"/>
      <c r="Y29" s="10"/>
      <c r="Z29" s="10"/>
    </row>
    <row r="30" spans="2:26" x14ac:dyDescent="0.25">
      <c r="Q30" s="10"/>
      <c r="R30" s="10"/>
      <c r="S30" s="10"/>
      <c r="T30" s="10"/>
      <c r="U30" s="10"/>
      <c r="V30" s="10"/>
      <c r="W30" s="10"/>
      <c r="X30" s="10"/>
      <c r="Y30" s="10"/>
      <c r="Z30" s="10"/>
    </row>
    <row r="31" spans="2:26" x14ac:dyDescent="0.25">
      <c r="Q31" s="10"/>
      <c r="R31" s="10"/>
      <c r="S31" s="10"/>
      <c r="T31" s="10"/>
      <c r="U31" s="10"/>
      <c r="V31" s="10"/>
      <c r="W31" s="10"/>
      <c r="X31" s="10"/>
      <c r="Y31" s="10"/>
      <c r="Z31" s="10"/>
    </row>
    <row r="32" spans="2:26" x14ac:dyDescent="0.25">
      <c r="Q32" s="10"/>
      <c r="R32" s="10"/>
      <c r="S32" s="10"/>
      <c r="T32" s="10"/>
      <c r="U32" s="10"/>
      <c r="V32" s="10"/>
      <c r="W32" s="10"/>
      <c r="X32" s="10"/>
      <c r="Y32" s="10"/>
      <c r="Z32" s="10"/>
    </row>
    <row r="33" spans="17:26" x14ac:dyDescent="0.25">
      <c r="Q33" s="10"/>
      <c r="R33" s="10"/>
      <c r="S33" s="10"/>
      <c r="T33" s="10"/>
      <c r="U33" s="10"/>
      <c r="V33" s="10"/>
      <c r="W33" s="10"/>
      <c r="X33" s="10"/>
      <c r="Y33" s="10"/>
      <c r="Z33" s="10"/>
    </row>
    <row r="34" spans="17:26" x14ac:dyDescent="0.25">
      <c r="Q34" s="10"/>
      <c r="R34" s="10"/>
      <c r="S34" s="10"/>
      <c r="T34" s="10"/>
      <c r="U34" s="10"/>
      <c r="V34" s="10"/>
      <c r="W34" s="10"/>
      <c r="X34" s="10"/>
      <c r="Y34" s="10"/>
      <c r="Z34" s="10"/>
    </row>
    <row r="35" spans="17:26" x14ac:dyDescent="0.25">
      <c r="Q35" s="10"/>
      <c r="R35" s="10"/>
      <c r="S35" s="10"/>
      <c r="T35" s="10"/>
      <c r="U35" s="10"/>
      <c r="V35" s="10"/>
      <c r="W35" s="10"/>
      <c r="X35" s="10"/>
      <c r="Y35" s="10"/>
      <c r="Z35" s="10"/>
    </row>
    <row r="36" spans="17:26" x14ac:dyDescent="0.25">
      <c r="Q36" s="10"/>
      <c r="R36" s="10"/>
      <c r="S36" s="10"/>
      <c r="T36" s="10"/>
      <c r="U36" s="10"/>
      <c r="V36" s="10"/>
      <c r="W36" s="10"/>
      <c r="X36" s="10"/>
      <c r="Y36" s="10"/>
      <c r="Z36" s="10"/>
    </row>
    <row r="37" spans="17:26" x14ac:dyDescent="0.25">
      <c r="Q37" s="10"/>
      <c r="R37" s="10"/>
      <c r="S37" s="10"/>
      <c r="T37" s="10"/>
      <c r="U37" s="10"/>
      <c r="V37" s="10"/>
      <c r="W37" s="10"/>
      <c r="X37" s="10"/>
      <c r="Y37" s="10"/>
      <c r="Z37" s="10"/>
    </row>
    <row r="38" spans="17:26" x14ac:dyDescent="0.25">
      <c r="Q38" s="10"/>
      <c r="R38" s="10"/>
      <c r="S38" s="10"/>
      <c r="T38" s="10"/>
      <c r="U38" s="10"/>
      <c r="V38" s="10"/>
      <c r="W38" s="10"/>
      <c r="X38" s="10"/>
      <c r="Y38" s="10"/>
      <c r="Z38" s="10"/>
    </row>
    <row r="39" spans="17:26" x14ac:dyDescent="0.25">
      <c r="Q39" s="10"/>
      <c r="R39" s="10"/>
      <c r="S39" s="10"/>
      <c r="T39" s="10"/>
      <c r="U39" s="10"/>
      <c r="V39" s="10"/>
      <c r="W39" s="10"/>
      <c r="X39" s="10"/>
      <c r="Y39" s="10"/>
      <c r="Z39" s="10"/>
    </row>
    <row r="40" spans="17:26" x14ac:dyDescent="0.25">
      <c r="Q40" s="10"/>
      <c r="R40" s="10"/>
      <c r="S40" s="10"/>
      <c r="T40" s="10"/>
      <c r="U40" s="10"/>
      <c r="V40" s="10"/>
      <c r="W40" s="10"/>
      <c r="X40" s="10"/>
      <c r="Y40" s="10"/>
      <c r="Z40" s="10"/>
    </row>
    <row r="41" spans="17:26" x14ac:dyDescent="0.25">
      <c r="Q41" s="10"/>
      <c r="R41" s="10"/>
      <c r="S41" s="10"/>
      <c r="T41" s="10"/>
      <c r="U41" s="10"/>
      <c r="V41" s="10"/>
      <c r="W41" s="10"/>
      <c r="X41" s="10"/>
      <c r="Y41" s="10"/>
      <c r="Z41" s="10"/>
    </row>
    <row r="42" spans="17:26" x14ac:dyDescent="0.25">
      <c r="Q42" s="10"/>
      <c r="R42" s="10"/>
      <c r="S42" s="10"/>
      <c r="T42" s="10"/>
      <c r="U42" s="10"/>
      <c r="V42" s="10"/>
      <c r="W42" s="10"/>
      <c r="X42" s="10"/>
      <c r="Y42" s="10"/>
      <c r="Z42" s="10"/>
    </row>
    <row r="43" spans="17:26" x14ac:dyDescent="0.25">
      <c r="Q43" s="10"/>
      <c r="R43" s="10"/>
      <c r="S43" s="10"/>
      <c r="T43" s="10"/>
      <c r="U43" s="10"/>
      <c r="V43" s="10"/>
      <c r="W43" s="10"/>
      <c r="X43" s="10"/>
      <c r="Y43" s="10"/>
      <c r="Z43" s="10"/>
    </row>
    <row r="44" spans="17:26" x14ac:dyDescent="0.25">
      <c r="Q44" s="10"/>
      <c r="R44" s="10"/>
      <c r="S44" s="10"/>
      <c r="T44" s="10"/>
      <c r="U44" s="10"/>
      <c r="V44" s="10"/>
      <c r="W44" s="10"/>
      <c r="X44" s="10"/>
      <c r="Y44" s="10"/>
      <c r="Z44" s="10"/>
    </row>
    <row r="45" spans="17:26" x14ac:dyDescent="0.25">
      <c r="Q45" s="10"/>
      <c r="R45" s="10"/>
      <c r="S45" s="10"/>
      <c r="T45" s="10"/>
      <c r="U45" s="10"/>
      <c r="V45" s="10"/>
      <c r="W45" s="10"/>
      <c r="X45" s="10"/>
      <c r="Y45" s="10"/>
      <c r="Z45" s="10"/>
    </row>
    <row r="46" spans="17:26" x14ac:dyDescent="0.25">
      <c r="Q46" s="10"/>
      <c r="R46" s="10"/>
      <c r="S46" s="10"/>
      <c r="T46" s="10"/>
      <c r="U46" s="10"/>
      <c r="V46" s="10"/>
      <c r="W46" s="10"/>
      <c r="X46" s="10"/>
      <c r="Y46" s="10"/>
      <c r="Z46" s="10"/>
    </row>
    <row r="47" spans="17:26" x14ac:dyDescent="0.25">
      <c r="Q47" s="10"/>
      <c r="R47" s="10"/>
      <c r="S47" s="10"/>
      <c r="T47" s="10"/>
      <c r="U47" s="10"/>
      <c r="V47" s="10"/>
      <c r="W47" s="10"/>
      <c r="X47" s="10"/>
      <c r="Y47" s="10"/>
      <c r="Z47" s="10"/>
    </row>
    <row r="48" spans="17:26" x14ac:dyDescent="0.25">
      <c r="Q48" s="10"/>
      <c r="R48" s="10"/>
      <c r="S48" s="10"/>
      <c r="T48" s="10"/>
      <c r="U48" s="10"/>
      <c r="V48" s="10"/>
      <c r="W48" s="10"/>
      <c r="X48" s="10"/>
      <c r="Y48" s="10"/>
      <c r="Z48" s="10"/>
    </row>
    <row r="49" spans="17:26" x14ac:dyDescent="0.25">
      <c r="Q49" s="10"/>
      <c r="R49" s="10"/>
      <c r="S49" s="10"/>
      <c r="T49" s="10"/>
      <c r="U49" s="10"/>
      <c r="V49" s="10"/>
      <c r="W49" s="10"/>
      <c r="X49" s="10"/>
      <c r="Y49" s="10"/>
      <c r="Z49" s="10"/>
    </row>
    <row r="50" spans="17:26" x14ac:dyDescent="0.25">
      <c r="Q50" s="10"/>
      <c r="R50" s="10"/>
      <c r="S50" s="10"/>
      <c r="T50" s="10"/>
      <c r="U50" s="10"/>
      <c r="V50" s="10"/>
      <c r="W50" s="10"/>
      <c r="X50" s="10"/>
      <c r="Y50" s="10"/>
      <c r="Z50" s="10"/>
    </row>
    <row r="51" spans="17:26" x14ac:dyDescent="0.25">
      <c r="Q51" s="10"/>
      <c r="R51" s="10"/>
      <c r="S51" s="10"/>
      <c r="T51" s="10"/>
      <c r="U51" s="10"/>
      <c r="V51" s="10"/>
      <c r="W51" s="10"/>
      <c r="X51" s="10"/>
      <c r="Y51" s="10"/>
      <c r="Z51" s="10"/>
    </row>
    <row r="52" spans="17:26" x14ac:dyDescent="0.25">
      <c r="Q52" s="10"/>
      <c r="R52" s="10"/>
      <c r="S52" s="10"/>
      <c r="T52" s="10"/>
      <c r="U52" s="10"/>
      <c r="V52" s="10"/>
      <c r="W52" s="10"/>
      <c r="X52" s="10"/>
      <c r="Y52" s="10"/>
      <c r="Z52" s="10"/>
    </row>
    <row r="53" spans="17:26" x14ac:dyDescent="0.25">
      <c r="Q53" s="10"/>
      <c r="R53" s="10"/>
      <c r="S53" s="10"/>
      <c r="T53" s="10"/>
      <c r="U53" s="10"/>
      <c r="V53" s="10"/>
      <c r="W53" s="10"/>
      <c r="X53" s="10"/>
      <c r="Y53" s="10"/>
      <c r="Z53" s="10"/>
    </row>
    <row r="54" spans="17:26" x14ac:dyDescent="0.25">
      <c r="Q54" s="10"/>
      <c r="R54" s="10"/>
      <c r="S54" s="10"/>
      <c r="T54" s="10"/>
      <c r="U54" s="10"/>
      <c r="V54" s="10"/>
      <c r="W54" s="10"/>
      <c r="X54" s="10"/>
      <c r="Y54" s="10"/>
      <c r="Z54" s="10"/>
    </row>
    <row r="55" spans="17:26" x14ac:dyDescent="0.25">
      <c r="Q55" s="10"/>
      <c r="R55" s="10"/>
      <c r="S55" s="10"/>
      <c r="T55" s="10"/>
      <c r="U55" s="10"/>
      <c r="V55" s="10"/>
      <c r="W55" s="10"/>
      <c r="X55" s="10"/>
      <c r="Y55" s="10"/>
      <c r="Z55" s="10"/>
    </row>
    <row r="56" spans="17:26" x14ac:dyDescent="0.25">
      <c r="Q56" s="10"/>
      <c r="R56" s="10"/>
      <c r="S56" s="10"/>
      <c r="T56" s="10"/>
      <c r="U56" s="10"/>
      <c r="V56" s="10"/>
      <c r="W56" s="10"/>
      <c r="X56" s="10"/>
      <c r="Y56" s="10"/>
      <c r="Z56" s="10"/>
    </row>
    <row r="57" spans="17:26" x14ac:dyDescent="0.25">
      <c r="Q57" s="10"/>
      <c r="R57" s="10"/>
      <c r="S57" s="10"/>
      <c r="T57" s="10"/>
      <c r="U57" s="10"/>
      <c r="V57" s="10"/>
      <c r="W57" s="10"/>
      <c r="X57" s="10"/>
      <c r="Y57" s="10"/>
      <c r="Z57" s="10"/>
    </row>
    <row r="58" spans="17:26" x14ac:dyDescent="0.25">
      <c r="Q58" s="10"/>
      <c r="R58" s="10"/>
      <c r="S58" s="10"/>
      <c r="T58" s="10"/>
      <c r="U58" s="10"/>
      <c r="V58" s="10"/>
      <c r="W58" s="10"/>
      <c r="X58" s="10"/>
      <c r="Y58" s="10"/>
      <c r="Z58" s="10"/>
    </row>
    <row r="59" spans="17:26" x14ac:dyDescent="0.25">
      <c r="Q59" s="10"/>
      <c r="R59" s="10"/>
      <c r="S59" s="10"/>
      <c r="T59" s="10"/>
      <c r="U59" s="10"/>
      <c r="V59" s="10"/>
      <c r="W59" s="10"/>
      <c r="X59" s="10"/>
      <c r="Y59" s="10"/>
      <c r="Z59" s="10"/>
    </row>
    <row r="60" spans="17:26" x14ac:dyDescent="0.25">
      <c r="Q60" s="10"/>
      <c r="R60" s="10"/>
      <c r="S60" s="10"/>
      <c r="T60" s="10"/>
      <c r="U60" s="10"/>
      <c r="V60" s="10"/>
      <c r="W60" s="10"/>
      <c r="X60" s="10"/>
      <c r="Y60" s="10"/>
      <c r="Z60" s="10"/>
    </row>
    <row r="61" spans="17:26" x14ac:dyDescent="0.25">
      <c r="Q61" s="10"/>
      <c r="R61" s="10"/>
      <c r="S61" s="10"/>
      <c r="T61" s="10"/>
      <c r="U61" s="10"/>
      <c r="V61" s="10"/>
      <c r="W61" s="10"/>
      <c r="X61" s="10"/>
      <c r="Y61" s="10"/>
      <c r="Z61" s="10"/>
    </row>
    <row r="62" spans="17:26" x14ac:dyDescent="0.25">
      <c r="Q62" s="10"/>
      <c r="R62" s="10"/>
      <c r="S62" s="10"/>
      <c r="T62" s="10"/>
      <c r="U62" s="10"/>
      <c r="V62" s="10"/>
      <c r="W62" s="10"/>
      <c r="X62" s="10"/>
      <c r="Y62" s="10"/>
      <c r="Z62" s="10"/>
    </row>
    <row r="63" spans="17:26" x14ac:dyDescent="0.25">
      <c r="Q63" s="10"/>
      <c r="R63" s="10"/>
      <c r="S63" s="10"/>
      <c r="T63" s="10"/>
      <c r="U63" s="10"/>
      <c r="V63" s="10"/>
      <c r="W63" s="10"/>
      <c r="X63" s="10"/>
      <c r="Y63" s="10"/>
      <c r="Z63" s="10"/>
    </row>
    <row r="64" spans="17:26" x14ac:dyDescent="0.25">
      <c r="Q64" s="10"/>
      <c r="R64" s="10"/>
      <c r="S64" s="10"/>
      <c r="T64" s="10"/>
      <c r="U64" s="10"/>
      <c r="V64" s="10"/>
      <c r="W64" s="10"/>
      <c r="X64" s="10"/>
      <c r="Y64" s="10"/>
      <c r="Z64" s="10"/>
    </row>
    <row r="65" spans="17:26" x14ac:dyDescent="0.25">
      <c r="Q65" s="10"/>
      <c r="R65" s="10"/>
      <c r="S65" s="10"/>
      <c r="T65" s="10"/>
      <c r="U65" s="10"/>
      <c r="V65" s="10"/>
      <c r="W65" s="10"/>
      <c r="X65" s="10"/>
      <c r="Y65" s="10"/>
      <c r="Z65" s="10"/>
    </row>
    <row r="66" spans="17:26" x14ac:dyDescent="0.25">
      <c r="Q66" s="10"/>
      <c r="R66" s="10"/>
      <c r="S66" s="10"/>
      <c r="T66" s="10"/>
      <c r="U66" s="10"/>
      <c r="V66" s="10"/>
      <c r="W66" s="10"/>
      <c r="X66" s="10"/>
      <c r="Y66" s="10"/>
      <c r="Z66" s="10"/>
    </row>
    <row r="67" spans="17:26" x14ac:dyDescent="0.25">
      <c r="Q67" s="10"/>
      <c r="R67" s="10"/>
      <c r="S67" s="10"/>
      <c r="T67" s="10"/>
      <c r="U67" s="10"/>
      <c r="V67" s="10"/>
      <c r="W67" s="10"/>
      <c r="X67" s="10"/>
      <c r="Y67" s="10"/>
      <c r="Z67" s="10"/>
    </row>
    <row r="68" spans="17:26" x14ac:dyDescent="0.25">
      <c r="Q68" s="10"/>
      <c r="R68" s="10"/>
      <c r="S68" s="10"/>
      <c r="T68" s="10"/>
      <c r="U68" s="10"/>
      <c r="V68" s="10"/>
      <c r="W68" s="10"/>
      <c r="X68" s="10"/>
      <c r="Y68" s="10"/>
      <c r="Z68" s="10"/>
    </row>
    <row r="69" spans="17:26" x14ac:dyDescent="0.25">
      <c r="Q69" s="10"/>
      <c r="R69" s="10"/>
      <c r="S69" s="10"/>
      <c r="T69" s="10"/>
      <c r="U69" s="10"/>
      <c r="V69" s="10"/>
      <c r="W69" s="10"/>
      <c r="X69" s="10"/>
      <c r="Y69" s="10"/>
      <c r="Z69" s="10"/>
    </row>
  </sheetData>
  <mergeCells count="5">
    <mergeCell ref="E2:K2"/>
    <mergeCell ref="E7:K7"/>
    <mergeCell ref="E4:P5"/>
    <mergeCell ref="C22:D22"/>
    <mergeCell ref="C13:D13"/>
  </mergeCells>
  <hyperlinks>
    <hyperlink ref="C22" location="Ejemplo!A1" display="EJEMPLO"/>
    <hyperlink ref="K22" location="Encuesta!A1" display="ENCUESTA"/>
    <hyperlink ref="C13" location="Ejemplo!A1" display="EJEMPLO"/>
    <hyperlink ref="C13:D13" location="Identificación!A1" display="IDENTIFIC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sheetViews>
  <sheetFormatPr baseColWidth="10" defaultRowHeight="15.75" x14ac:dyDescent="0.25"/>
  <cols>
    <col min="1" max="1" width="11.25" customWidth="1"/>
    <col min="2" max="2" width="46.125" customWidth="1"/>
    <col min="3" max="3" width="72" customWidth="1"/>
    <col min="4" max="4" width="11.25" customWidth="1"/>
  </cols>
  <sheetData>
    <row r="1" spans="2:3" ht="16.5" thickBot="1" x14ac:dyDescent="0.3"/>
    <row r="2" spans="2:3" ht="19.5" thickBot="1" x14ac:dyDescent="0.35">
      <c r="B2" s="106" t="s">
        <v>208</v>
      </c>
      <c r="C2" s="107"/>
    </row>
    <row r="3" spans="2:3" ht="18.75" x14ac:dyDescent="0.3">
      <c r="B3" s="90" t="s">
        <v>209</v>
      </c>
      <c r="C3" s="87" t="s">
        <v>224</v>
      </c>
    </row>
    <row r="4" spans="2:3" ht="18.75" x14ac:dyDescent="0.3">
      <c r="B4" s="91" t="s">
        <v>213</v>
      </c>
      <c r="C4" s="88" t="s">
        <v>224</v>
      </c>
    </row>
    <row r="5" spans="2:3" ht="18.75" x14ac:dyDescent="0.3">
      <c r="B5" s="91" t="s">
        <v>215</v>
      </c>
      <c r="C5" s="88" t="s">
        <v>223</v>
      </c>
    </row>
    <row r="6" spans="2:3" ht="18.75" x14ac:dyDescent="0.3">
      <c r="B6" s="91" t="s">
        <v>210</v>
      </c>
      <c r="C6" s="88" t="s">
        <v>224</v>
      </c>
    </row>
    <row r="7" spans="2:3" ht="18.75" x14ac:dyDescent="0.3">
      <c r="B7" s="91" t="s">
        <v>211</v>
      </c>
      <c r="C7" s="88" t="s">
        <v>223</v>
      </c>
    </row>
    <row r="8" spans="2:3" ht="18.75" x14ac:dyDescent="0.3">
      <c r="B8" s="91" t="s">
        <v>214</v>
      </c>
      <c r="C8" s="88" t="s">
        <v>224</v>
      </c>
    </row>
    <row r="9" spans="2:3" ht="19.5" thickBot="1" x14ac:dyDescent="0.35">
      <c r="B9" s="92" t="s">
        <v>212</v>
      </c>
      <c r="C9" s="89" t="s">
        <v>223</v>
      </c>
    </row>
    <row r="12" spans="2:3" ht="16.5" thickBot="1" x14ac:dyDescent="0.3"/>
    <row r="13" spans="2:3" ht="21.75" thickBot="1" x14ac:dyDescent="0.4">
      <c r="C13" s="93" t="s">
        <v>231</v>
      </c>
    </row>
    <row r="38" spans="1:4" x14ac:dyDescent="0.25">
      <c r="B38" t="s">
        <v>222</v>
      </c>
      <c r="D38" t="s">
        <v>223</v>
      </c>
    </row>
    <row r="39" spans="1:4" x14ac:dyDescent="0.25">
      <c r="B39" t="s">
        <v>223</v>
      </c>
      <c r="D39">
        <v>1</v>
      </c>
    </row>
    <row r="40" spans="1:4" x14ac:dyDescent="0.25">
      <c r="B40" t="s">
        <v>216</v>
      </c>
      <c r="D40">
        <v>2</v>
      </c>
    </row>
    <row r="41" spans="1:4" x14ac:dyDescent="0.25">
      <c r="B41" t="s">
        <v>217</v>
      </c>
      <c r="D41">
        <v>3</v>
      </c>
    </row>
    <row r="42" spans="1:4" x14ac:dyDescent="0.25">
      <c r="B42" t="s">
        <v>218</v>
      </c>
      <c r="D42">
        <v>4</v>
      </c>
    </row>
    <row r="43" spans="1:4" x14ac:dyDescent="0.25">
      <c r="B43" t="s">
        <v>219</v>
      </c>
      <c r="D43">
        <v>5</v>
      </c>
    </row>
    <row r="44" spans="1:4" x14ac:dyDescent="0.25">
      <c r="B44" t="s">
        <v>220</v>
      </c>
      <c r="D44">
        <v>6</v>
      </c>
    </row>
    <row r="45" spans="1:4" x14ac:dyDescent="0.25">
      <c r="B45" t="s">
        <v>221</v>
      </c>
      <c r="D45">
        <v>7</v>
      </c>
    </row>
    <row r="46" spans="1:4" x14ac:dyDescent="0.25">
      <c r="D46">
        <v>8</v>
      </c>
    </row>
    <row r="47" spans="1:4" x14ac:dyDescent="0.25">
      <c r="D47">
        <v>9</v>
      </c>
    </row>
    <row r="48" spans="1:4" x14ac:dyDescent="0.25">
      <c r="A48" t="s">
        <v>222</v>
      </c>
      <c r="D48">
        <v>10</v>
      </c>
    </row>
    <row r="49" spans="1:4" x14ac:dyDescent="0.25">
      <c r="A49" t="s">
        <v>223</v>
      </c>
      <c r="D49">
        <v>11</v>
      </c>
    </row>
    <row r="50" spans="1:4" x14ac:dyDescent="0.25">
      <c r="A50" t="s">
        <v>225</v>
      </c>
      <c r="D50">
        <v>12</v>
      </c>
    </row>
    <row r="51" spans="1:4" x14ac:dyDescent="0.25">
      <c r="A51" t="s">
        <v>226</v>
      </c>
      <c r="D51">
        <v>13</v>
      </c>
    </row>
    <row r="52" spans="1:4" x14ac:dyDescent="0.25">
      <c r="A52" t="s">
        <v>227</v>
      </c>
      <c r="D52">
        <v>14</v>
      </c>
    </row>
    <row r="53" spans="1:4" x14ac:dyDescent="0.25">
      <c r="A53" t="s">
        <v>228</v>
      </c>
      <c r="D53">
        <v>15</v>
      </c>
    </row>
    <row r="54" spans="1:4" x14ac:dyDescent="0.25">
      <c r="A54" t="s">
        <v>229</v>
      </c>
      <c r="D54">
        <v>16</v>
      </c>
    </row>
    <row r="55" spans="1:4" x14ac:dyDescent="0.25">
      <c r="D55">
        <v>17</v>
      </c>
    </row>
    <row r="56" spans="1:4" x14ac:dyDescent="0.25">
      <c r="D56">
        <v>18</v>
      </c>
    </row>
    <row r="57" spans="1:4" x14ac:dyDescent="0.25">
      <c r="D57">
        <v>19</v>
      </c>
    </row>
    <row r="58" spans="1:4" x14ac:dyDescent="0.25">
      <c r="D58" t="s">
        <v>230</v>
      </c>
    </row>
  </sheetData>
  <mergeCells count="1">
    <mergeCell ref="B2:C2"/>
  </mergeCells>
  <dataValidations count="3">
    <dataValidation type="list" allowBlank="1" showInputMessage="1" showErrorMessage="1" sqref="B39:B45 C5">
      <formula1>$B$39:$B$45</formula1>
    </dataValidation>
    <dataValidation type="list" allowBlank="1" showInputMessage="1" showErrorMessage="1" sqref="C7">
      <formula1>$D$38:$D$58</formula1>
    </dataValidation>
    <dataValidation type="list" allowBlank="1" showInputMessage="1" showErrorMessage="1" sqref="C9">
      <formula1>$A$49:$A$54</formula1>
    </dataValidation>
  </dataValidations>
  <hyperlinks>
    <hyperlink ref="C13" location="Encuesta!A1" display="PARA COMENZAR A LLENAR LA ENCUESTA HAGA CLICK AQUÍ"/>
  </hyperlinks>
  <pageMargins left="0.7" right="0.7" top="0.75" bottom="0.75" header="0.3" footer="0.3"/>
  <pageSetup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6"/>
  <sheetViews>
    <sheetView workbookViewId="0"/>
  </sheetViews>
  <sheetFormatPr baseColWidth="10" defaultColWidth="9" defaultRowHeight="15.75" x14ac:dyDescent="0.25"/>
  <cols>
    <col min="3" max="3" width="42" customWidth="1"/>
    <col min="4" max="4" width="5.75" customWidth="1"/>
    <col min="5" max="5" width="17.75" customWidth="1"/>
    <col min="10" max="10" width="26.25" customWidth="1"/>
    <col min="13" max="13" width="10.625" customWidth="1"/>
  </cols>
  <sheetData>
    <row r="2" spans="1:19" ht="23.25" x14ac:dyDescent="0.35">
      <c r="A2" s="148" t="s">
        <v>237</v>
      </c>
    </row>
    <row r="4" spans="1:19" ht="16.5" thickBot="1" x14ac:dyDescent="0.3"/>
    <row r="5" spans="1:19" ht="29.25" thickBot="1" x14ac:dyDescent="0.5">
      <c r="J5" s="26" t="s">
        <v>67</v>
      </c>
    </row>
    <row r="6" spans="1:19" ht="16.5" thickBot="1" x14ac:dyDescent="0.3"/>
    <row r="7" spans="1:19" ht="19.5" customHeight="1" thickBot="1" x14ac:dyDescent="0.4">
      <c r="B7" s="149" t="s">
        <v>238</v>
      </c>
      <c r="C7" s="150"/>
      <c r="D7" s="150"/>
      <c r="E7" s="150"/>
      <c r="F7" s="151"/>
      <c r="G7" s="5"/>
      <c r="I7" s="113" t="s">
        <v>239</v>
      </c>
      <c r="J7" s="114"/>
      <c r="K7" s="114"/>
      <c r="L7" s="114"/>
      <c r="M7" s="114"/>
      <c r="N7" s="114"/>
      <c r="O7" s="115"/>
      <c r="Q7" s="155" t="s">
        <v>240</v>
      </c>
      <c r="R7" s="156"/>
      <c r="S7" s="157"/>
    </row>
    <row r="8" spans="1:19" ht="18.75" x14ac:dyDescent="0.3">
      <c r="B8" s="28"/>
      <c r="C8" s="29"/>
      <c r="D8" s="29"/>
      <c r="E8" s="27" t="s">
        <v>38</v>
      </c>
      <c r="F8" s="30"/>
      <c r="G8" s="5"/>
      <c r="I8" s="116"/>
      <c r="J8" s="117"/>
      <c r="K8" s="117"/>
      <c r="L8" s="117"/>
      <c r="M8" s="117"/>
      <c r="N8" s="117"/>
      <c r="O8" s="118"/>
      <c r="Q8" s="158"/>
      <c r="R8" s="159"/>
      <c r="S8" s="160"/>
    </row>
    <row r="9" spans="1:19" ht="39.75" customHeight="1" thickBot="1" x14ac:dyDescent="0.35">
      <c r="B9" s="153" t="s">
        <v>250</v>
      </c>
      <c r="C9" s="154"/>
      <c r="D9" s="31"/>
      <c r="E9" s="152">
        <v>4</v>
      </c>
      <c r="F9" s="32"/>
      <c r="G9" s="8"/>
      <c r="I9" s="119"/>
      <c r="J9" s="120"/>
      <c r="K9" s="120"/>
      <c r="L9" s="120"/>
      <c r="M9" s="120"/>
      <c r="N9" s="120"/>
      <c r="O9" s="121"/>
      <c r="Q9" s="161"/>
      <c r="R9" s="162"/>
      <c r="S9" s="163"/>
    </row>
    <row r="10" spans="1:19" ht="18.75" x14ac:dyDescent="0.3">
      <c r="B10" s="111" t="s">
        <v>28</v>
      </c>
      <c r="C10" s="112"/>
      <c r="D10" s="31"/>
      <c r="E10" s="36">
        <v>2</v>
      </c>
      <c r="F10" s="32"/>
      <c r="G10" s="8"/>
      <c r="J10" s="38"/>
      <c r="K10" s="38"/>
      <c r="L10" s="40"/>
      <c r="M10" s="39"/>
    </row>
    <row r="11" spans="1:19" ht="19.5" thickBot="1" x14ac:dyDescent="0.35">
      <c r="B11" s="111" t="s">
        <v>29</v>
      </c>
      <c r="C11" s="112"/>
      <c r="D11" s="31"/>
      <c r="E11" s="36">
        <v>2</v>
      </c>
      <c r="F11" s="32"/>
      <c r="G11" s="8"/>
      <c r="J11" s="38"/>
      <c r="K11" s="38"/>
      <c r="L11" s="40"/>
      <c r="M11" s="39"/>
    </row>
    <row r="12" spans="1:19" ht="18.75" customHeight="1" x14ac:dyDescent="0.3">
      <c r="B12" s="33"/>
      <c r="C12" s="29"/>
      <c r="D12" s="29"/>
      <c r="E12" s="27"/>
      <c r="F12" s="32"/>
      <c r="G12" s="8"/>
      <c r="I12" s="122" t="s">
        <v>241</v>
      </c>
      <c r="J12" s="123"/>
      <c r="K12" s="123"/>
      <c r="L12" s="123"/>
      <c r="M12" s="124"/>
      <c r="P12" s="155" t="s">
        <v>242</v>
      </c>
      <c r="Q12" s="156"/>
      <c r="R12" s="157"/>
    </row>
    <row r="13" spans="1:19" ht="19.5" thickBot="1" x14ac:dyDescent="0.35">
      <c r="B13" s="111" t="s">
        <v>31</v>
      </c>
      <c r="C13" s="112"/>
      <c r="D13" s="31"/>
      <c r="E13" s="36">
        <v>4</v>
      </c>
      <c r="F13" s="32"/>
      <c r="G13" s="8"/>
      <c r="I13" s="125"/>
      <c r="J13" s="126"/>
      <c r="K13" s="126"/>
      <c r="L13" s="126"/>
      <c r="M13" s="127"/>
      <c r="P13" s="158"/>
      <c r="Q13" s="159"/>
      <c r="R13" s="160"/>
    </row>
    <row r="14" spans="1:19" ht="19.5" thickBot="1" x14ac:dyDescent="0.35">
      <c r="B14" s="111" t="s">
        <v>30</v>
      </c>
      <c r="C14" s="112"/>
      <c r="D14" s="31"/>
      <c r="E14" s="37">
        <v>4</v>
      </c>
      <c r="F14" s="32"/>
      <c r="G14" s="8"/>
      <c r="P14" s="161"/>
      <c r="Q14" s="162"/>
      <c r="R14" s="163"/>
    </row>
    <row r="15" spans="1:19" ht="19.5" thickBot="1" x14ac:dyDescent="0.35">
      <c r="B15" s="133" t="s">
        <v>66</v>
      </c>
      <c r="C15" s="134"/>
      <c r="D15" s="134"/>
      <c r="E15" s="35">
        <v>16</v>
      </c>
      <c r="F15" s="34"/>
      <c r="G15" s="5"/>
    </row>
    <row r="16" spans="1:19" ht="19.5" thickBot="1" x14ac:dyDescent="0.35">
      <c r="I16" s="128" t="s">
        <v>243</v>
      </c>
      <c r="J16" s="129"/>
      <c r="K16" s="129"/>
      <c r="L16" s="129"/>
      <c r="M16" s="130"/>
    </row>
    <row r="17" spans="2:18" ht="16.5" thickBot="1" x14ac:dyDescent="0.3">
      <c r="P17" s="155" t="s">
        <v>244</v>
      </c>
      <c r="Q17" s="156"/>
      <c r="R17" s="157"/>
    </row>
    <row r="18" spans="2:18" ht="20.25" customHeight="1" thickBot="1" x14ac:dyDescent="0.3">
      <c r="B18" s="131" t="s">
        <v>65</v>
      </c>
      <c r="C18" s="132"/>
      <c r="P18" s="158"/>
      <c r="Q18" s="159"/>
      <c r="R18" s="160"/>
    </row>
    <row r="19" spans="2:18" ht="19.5" thickBot="1" x14ac:dyDescent="0.35">
      <c r="B19" s="13"/>
      <c r="C19" s="13"/>
      <c r="F19" s="108" t="s">
        <v>63</v>
      </c>
      <c r="G19" s="109"/>
      <c r="H19" s="109"/>
      <c r="I19" s="109"/>
      <c r="J19" s="110"/>
      <c r="P19" s="161"/>
      <c r="Q19" s="162"/>
      <c r="R19" s="163"/>
    </row>
    <row r="21" spans="2:18" ht="16.5" thickBot="1" x14ac:dyDescent="0.3"/>
    <row r="22" spans="2:18" x14ac:dyDescent="0.25">
      <c r="B22" s="155" t="s">
        <v>249</v>
      </c>
      <c r="C22" s="156"/>
      <c r="D22" s="157"/>
    </row>
    <row r="23" spans="2:18" ht="16.5" customHeight="1" thickBot="1" x14ac:dyDescent="0.3">
      <c r="B23" s="158"/>
      <c r="C23" s="159"/>
      <c r="D23" s="160"/>
    </row>
    <row r="24" spans="2:18" ht="16.5" thickBot="1" x14ac:dyDescent="0.3">
      <c r="B24" s="161"/>
      <c r="C24" s="162"/>
      <c r="D24" s="163"/>
      <c r="H24" s="155" t="s">
        <v>248</v>
      </c>
      <c r="I24" s="156"/>
      <c r="J24" s="157"/>
    </row>
    <row r="25" spans="2:18" x14ac:dyDescent="0.25">
      <c r="H25" s="158"/>
      <c r="I25" s="159"/>
      <c r="J25" s="160"/>
    </row>
    <row r="26" spans="2:18" ht="16.5" thickBot="1" x14ac:dyDescent="0.3">
      <c r="H26" s="161"/>
      <c r="I26" s="162"/>
      <c r="J26" s="163"/>
    </row>
  </sheetData>
  <mergeCells count="17">
    <mergeCell ref="Q7:S9"/>
    <mergeCell ref="P12:R14"/>
    <mergeCell ref="P17:R19"/>
    <mergeCell ref="H24:J26"/>
    <mergeCell ref="B22:D24"/>
    <mergeCell ref="F19:J19"/>
    <mergeCell ref="B9:C9"/>
    <mergeCell ref="B7:F7"/>
    <mergeCell ref="B14:C14"/>
    <mergeCell ref="B13:C13"/>
    <mergeCell ref="B10:C10"/>
    <mergeCell ref="B11:C11"/>
    <mergeCell ref="I7:O9"/>
    <mergeCell ref="I12:M13"/>
    <mergeCell ref="I16:M16"/>
    <mergeCell ref="B18:C18"/>
    <mergeCell ref="B15:D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topLeftCell="A4" workbookViewId="0">
      <selection activeCell="C15" sqref="C15"/>
    </sheetView>
  </sheetViews>
  <sheetFormatPr baseColWidth="10" defaultRowHeight="15.75" x14ac:dyDescent="0.25"/>
  <cols>
    <col min="2" max="2" width="13.75" customWidth="1"/>
    <col min="3" max="3" width="28.125" customWidth="1"/>
    <col min="4" max="4" width="38.25" customWidth="1"/>
    <col min="5" max="5" width="27.125" customWidth="1"/>
    <col min="6" max="6" width="36.375" customWidth="1"/>
    <col min="7" max="7" width="26.25" customWidth="1"/>
    <col min="8" max="8" width="20.125" customWidth="1"/>
  </cols>
  <sheetData>
    <row r="2" spans="2:8" ht="16.5" thickBot="1" x14ac:dyDescent="0.3"/>
    <row r="3" spans="2:8" ht="27" thickBot="1" x14ac:dyDescent="0.45">
      <c r="B3" s="135" t="s">
        <v>90</v>
      </c>
      <c r="C3" s="136"/>
    </row>
    <row r="4" spans="2:8" ht="16.5" thickBot="1" x14ac:dyDescent="0.3"/>
    <row r="5" spans="2:8" x14ac:dyDescent="0.25">
      <c r="B5" s="137" t="s">
        <v>52</v>
      </c>
      <c r="C5" s="141" t="s">
        <v>49</v>
      </c>
      <c r="D5" s="143" t="s">
        <v>55</v>
      </c>
      <c r="E5" s="145" t="s">
        <v>50</v>
      </c>
      <c r="F5" s="141" t="s">
        <v>51</v>
      </c>
      <c r="G5" s="143" t="s">
        <v>64</v>
      </c>
      <c r="H5" s="139" t="s">
        <v>52</v>
      </c>
    </row>
    <row r="6" spans="2:8" ht="21" customHeight="1" thickBot="1" x14ac:dyDescent="0.3">
      <c r="B6" s="138"/>
      <c r="C6" s="142"/>
      <c r="D6" s="144"/>
      <c r="E6" s="146"/>
      <c r="F6" s="142"/>
      <c r="G6" s="144"/>
      <c r="H6" s="140"/>
    </row>
    <row r="7" spans="2:8" ht="18.75" x14ac:dyDescent="0.25">
      <c r="B7" s="23">
        <v>1</v>
      </c>
      <c r="C7" s="164" t="s">
        <v>251</v>
      </c>
      <c r="D7" s="14" t="s">
        <v>53</v>
      </c>
      <c r="E7" s="51">
        <v>0</v>
      </c>
      <c r="F7" s="20" t="s">
        <v>43</v>
      </c>
      <c r="G7" s="15" t="s">
        <v>72</v>
      </c>
      <c r="H7" s="15">
        <v>1</v>
      </c>
    </row>
    <row r="8" spans="2:8" ht="18.75" x14ac:dyDescent="0.25">
      <c r="B8" s="24">
        <v>2</v>
      </c>
      <c r="C8" s="165" t="s">
        <v>252</v>
      </c>
      <c r="D8" s="16" t="s">
        <v>56</v>
      </c>
      <c r="E8" s="52" t="s">
        <v>59</v>
      </c>
      <c r="F8" s="21" t="s">
        <v>44</v>
      </c>
      <c r="G8" s="17" t="s">
        <v>45</v>
      </c>
      <c r="H8" s="17">
        <v>2</v>
      </c>
    </row>
    <row r="9" spans="2:8" ht="18.75" x14ac:dyDescent="0.25">
      <c r="B9" s="24">
        <v>3</v>
      </c>
      <c r="C9" s="165" t="s">
        <v>253</v>
      </c>
      <c r="D9" s="16" t="s">
        <v>57</v>
      </c>
      <c r="E9" s="52" t="s">
        <v>60</v>
      </c>
      <c r="F9" s="21" t="s">
        <v>46</v>
      </c>
      <c r="G9" s="17" t="s">
        <v>245</v>
      </c>
      <c r="H9" s="17">
        <v>3</v>
      </c>
    </row>
    <row r="10" spans="2:8" ht="18.75" x14ac:dyDescent="0.25">
      <c r="B10" s="24">
        <v>4</v>
      </c>
      <c r="C10" s="165" t="s">
        <v>254</v>
      </c>
      <c r="D10" s="16" t="s">
        <v>58</v>
      </c>
      <c r="E10" s="52" t="s">
        <v>61</v>
      </c>
      <c r="F10" s="21" t="s">
        <v>47</v>
      </c>
      <c r="G10" s="17" t="s">
        <v>246</v>
      </c>
      <c r="H10" s="17">
        <v>4</v>
      </c>
    </row>
    <row r="11" spans="2:8" ht="19.5" thickBot="1" x14ac:dyDescent="0.3">
      <c r="B11" s="25">
        <v>5</v>
      </c>
      <c r="C11" s="166" t="s">
        <v>255</v>
      </c>
      <c r="D11" s="18" t="s">
        <v>191</v>
      </c>
      <c r="E11" s="53" t="s">
        <v>73</v>
      </c>
      <c r="F11" s="22" t="s">
        <v>48</v>
      </c>
      <c r="G11" s="19" t="s">
        <v>247</v>
      </c>
      <c r="H11" s="19">
        <v>5</v>
      </c>
    </row>
    <row r="16" spans="2:8" ht="26.25" x14ac:dyDescent="0.4">
      <c r="B16" s="45" t="s">
        <v>54</v>
      </c>
    </row>
  </sheetData>
  <mergeCells count="8">
    <mergeCell ref="B3:C3"/>
    <mergeCell ref="B5:B6"/>
    <mergeCell ref="H5:H6"/>
    <mergeCell ref="C5:C6"/>
    <mergeCell ref="D5:D6"/>
    <mergeCell ref="E5:E6"/>
    <mergeCell ref="F5:F6"/>
    <mergeCell ref="G5:G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16"/>
  <sheetViews>
    <sheetView zoomScale="85" zoomScaleNormal="85" workbookViewId="0"/>
  </sheetViews>
  <sheetFormatPr baseColWidth="10" defaultColWidth="9" defaultRowHeight="15.75" x14ac:dyDescent="0.25"/>
  <cols>
    <col min="1" max="1" width="2.375" customWidth="1"/>
    <col min="2" max="2" width="7.25" customWidth="1"/>
    <col min="3" max="3" width="71.25" customWidth="1"/>
    <col min="4" max="4" width="37.625" customWidth="1"/>
    <col min="5" max="5" width="25.875" customWidth="1"/>
    <col min="6" max="6" width="33.75" customWidth="1"/>
    <col min="7" max="7" width="25.75" customWidth="1"/>
    <col min="8" max="8" width="26.625" customWidth="1"/>
    <col min="9" max="9" width="19.25" customWidth="1"/>
    <col min="10" max="10" width="22.75" customWidth="1"/>
    <col min="11" max="11" width="16.375" customWidth="1"/>
    <col min="12" max="12" width="27.375" customWidth="1"/>
    <col min="13" max="13" width="10.875" customWidth="1"/>
  </cols>
  <sheetData>
    <row r="1" spans="2:9" ht="16.5" thickBot="1" x14ac:dyDescent="0.3"/>
    <row r="2" spans="2:9" ht="21" customHeight="1" thickBot="1" x14ac:dyDescent="0.4">
      <c r="B2" s="59" t="s">
        <v>37</v>
      </c>
      <c r="C2" s="57" t="s">
        <v>85</v>
      </c>
      <c r="D2" s="58" t="s">
        <v>49</v>
      </c>
      <c r="E2" s="57" t="s">
        <v>33</v>
      </c>
      <c r="F2" s="58" t="s">
        <v>34</v>
      </c>
      <c r="G2" s="57" t="s">
        <v>51</v>
      </c>
      <c r="H2" s="60" t="s">
        <v>64</v>
      </c>
      <c r="I2" s="60" t="s">
        <v>174</v>
      </c>
    </row>
    <row r="3" spans="2:9" ht="16.5" customHeight="1" thickBot="1" x14ac:dyDescent="0.35">
      <c r="B3" s="64">
        <v>0</v>
      </c>
      <c r="C3" s="65" t="s">
        <v>92</v>
      </c>
      <c r="D3" s="66">
        <v>2</v>
      </c>
      <c r="E3" s="64">
        <v>3</v>
      </c>
      <c r="F3" s="66">
        <v>2</v>
      </c>
      <c r="G3" s="64">
        <v>2</v>
      </c>
      <c r="H3" s="67">
        <v>3</v>
      </c>
      <c r="I3" s="79">
        <f t="shared" ref="I3:I34" si="0">SUM(D3:H3)</f>
        <v>12</v>
      </c>
    </row>
    <row r="4" spans="2:9" s="72" customFormat="1" ht="16.5" customHeight="1" x14ac:dyDescent="0.3">
      <c r="B4" s="76">
        <v>1</v>
      </c>
      <c r="C4" s="73" t="s">
        <v>93</v>
      </c>
      <c r="D4" s="77"/>
      <c r="E4" s="46"/>
      <c r="F4" s="77"/>
      <c r="G4" s="46"/>
      <c r="H4" s="77"/>
      <c r="I4" s="80">
        <f t="shared" si="0"/>
        <v>0</v>
      </c>
    </row>
    <row r="5" spans="2:9" s="72" customFormat="1" ht="18.75" x14ac:dyDescent="0.3">
      <c r="B5" s="70">
        <v>2</v>
      </c>
      <c r="C5" s="74" t="s">
        <v>175</v>
      </c>
      <c r="D5" s="61"/>
      <c r="E5" s="44"/>
      <c r="F5" s="61"/>
      <c r="G5" s="44"/>
      <c r="H5" s="61"/>
      <c r="I5" s="81">
        <f t="shared" si="0"/>
        <v>0</v>
      </c>
    </row>
    <row r="6" spans="2:9" s="72" customFormat="1" ht="18.75" x14ac:dyDescent="0.3">
      <c r="B6" s="70">
        <v>3</v>
      </c>
      <c r="C6" s="74" t="s">
        <v>94</v>
      </c>
      <c r="D6" s="61"/>
      <c r="E6" s="44"/>
      <c r="F6" s="61"/>
      <c r="G6" s="44"/>
      <c r="H6" s="61"/>
      <c r="I6" s="81">
        <f t="shared" si="0"/>
        <v>0</v>
      </c>
    </row>
    <row r="7" spans="2:9" s="72" customFormat="1" ht="18.75" x14ac:dyDescent="0.3">
      <c r="B7" s="70">
        <v>4</v>
      </c>
      <c r="C7" s="74" t="s">
        <v>95</v>
      </c>
      <c r="D7" s="61"/>
      <c r="E7" s="44"/>
      <c r="F7" s="61"/>
      <c r="G7" s="44"/>
      <c r="H7" s="61"/>
      <c r="I7" s="81">
        <f t="shared" si="0"/>
        <v>0</v>
      </c>
    </row>
    <row r="8" spans="2:9" s="72" customFormat="1" ht="18.75" x14ac:dyDescent="0.3">
      <c r="B8" s="70">
        <v>5</v>
      </c>
      <c r="C8" s="74" t="s">
        <v>96</v>
      </c>
      <c r="D8" s="61"/>
      <c r="E8" s="44"/>
      <c r="F8" s="61"/>
      <c r="G8" s="44"/>
      <c r="H8" s="61"/>
      <c r="I8" s="81">
        <f t="shared" si="0"/>
        <v>0</v>
      </c>
    </row>
    <row r="9" spans="2:9" s="72" customFormat="1" ht="18.75" x14ac:dyDescent="0.3">
      <c r="B9" s="70">
        <v>6</v>
      </c>
      <c r="C9" s="74" t="s">
        <v>97</v>
      </c>
      <c r="D9" s="61"/>
      <c r="E9" s="44"/>
      <c r="F9" s="61"/>
      <c r="G9" s="44"/>
      <c r="H9" s="61"/>
      <c r="I9" s="81">
        <f t="shared" si="0"/>
        <v>0</v>
      </c>
    </row>
    <row r="10" spans="2:9" s="72" customFormat="1" ht="18.75" x14ac:dyDescent="0.3">
      <c r="B10" s="70">
        <v>7</v>
      </c>
      <c r="C10" s="74" t="s">
        <v>176</v>
      </c>
      <c r="D10" s="61"/>
      <c r="E10" s="44"/>
      <c r="F10" s="61"/>
      <c r="G10" s="44"/>
      <c r="H10" s="61"/>
      <c r="I10" s="81">
        <f t="shared" si="0"/>
        <v>0</v>
      </c>
    </row>
    <row r="11" spans="2:9" s="72" customFormat="1" ht="18.75" x14ac:dyDescent="0.3">
      <c r="B11" s="70">
        <v>8</v>
      </c>
      <c r="C11" s="74" t="s">
        <v>98</v>
      </c>
      <c r="D11" s="61"/>
      <c r="E11" s="44"/>
      <c r="F11" s="61"/>
      <c r="G11" s="44"/>
      <c r="H11" s="61"/>
      <c r="I11" s="81">
        <f t="shared" si="0"/>
        <v>0</v>
      </c>
    </row>
    <row r="12" spans="2:9" s="72" customFormat="1" ht="18.75" x14ac:dyDescent="0.3">
      <c r="B12" s="70">
        <v>9</v>
      </c>
      <c r="C12" s="74" t="s">
        <v>99</v>
      </c>
      <c r="D12" s="61"/>
      <c r="E12" s="44"/>
      <c r="F12" s="61"/>
      <c r="G12" s="44"/>
      <c r="H12" s="61"/>
      <c r="I12" s="81">
        <f t="shared" si="0"/>
        <v>0</v>
      </c>
    </row>
    <row r="13" spans="2:9" s="72" customFormat="1" ht="18.75" x14ac:dyDescent="0.3">
      <c r="B13" s="70">
        <v>10</v>
      </c>
      <c r="C13" s="74" t="s">
        <v>100</v>
      </c>
      <c r="D13" s="61"/>
      <c r="E13" s="44"/>
      <c r="F13" s="61"/>
      <c r="G13" s="44"/>
      <c r="H13" s="61"/>
      <c r="I13" s="81">
        <f t="shared" si="0"/>
        <v>0</v>
      </c>
    </row>
    <row r="14" spans="2:9" s="72" customFormat="1" ht="18.75" x14ac:dyDescent="0.3">
      <c r="B14" s="70">
        <v>11</v>
      </c>
      <c r="C14" s="74" t="s">
        <v>101</v>
      </c>
      <c r="D14" s="61"/>
      <c r="E14" s="44"/>
      <c r="F14" s="61"/>
      <c r="G14" s="44"/>
      <c r="H14" s="61"/>
      <c r="I14" s="81">
        <f t="shared" si="0"/>
        <v>0</v>
      </c>
    </row>
    <row r="15" spans="2:9" s="72" customFormat="1" ht="18.75" x14ac:dyDescent="0.3">
      <c r="B15" s="70">
        <v>12</v>
      </c>
      <c r="C15" s="74" t="s">
        <v>102</v>
      </c>
      <c r="D15" s="61"/>
      <c r="E15" s="44"/>
      <c r="F15" s="61"/>
      <c r="G15" s="44"/>
      <c r="H15" s="61"/>
      <c r="I15" s="81">
        <f t="shared" si="0"/>
        <v>0</v>
      </c>
    </row>
    <row r="16" spans="2:9" s="72" customFormat="1" ht="18.75" x14ac:dyDescent="0.3">
      <c r="B16" s="70">
        <v>13</v>
      </c>
      <c r="C16" s="74" t="s">
        <v>103</v>
      </c>
      <c r="D16" s="61"/>
      <c r="E16" s="44"/>
      <c r="F16" s="61"/>
      <c r="G16" s="44"/>
      <c r="H16" s="61"/>
      <c r="I16" s="81">
        <f t="shared" si="0"/>
        <v>0</v>
      </c>
    </row>
    <row r="17" spans="2:9" s="72" customFormat="1" ht="18.75" x14ac:dyDescent="0.3">
      <c r="B17" s="70">
        <v>14</v>
      </c>
      <c r="C17" s="74" t="s">
        <v>104</v>
      </c>
      <c r="D17" s="61"/>
      <c r="E17" s="44"/>
      <c r="F17" s="61"/>
      <c r="G17" s="44"/>
      <c r="H17" s="61"/>
      <c r="I17" s="81">
        <f t="shared" si="0"/>
        <v>0</v>
      </c>
    </row>
    <row r="18" spans="2:9" s="72" customFormat="1" ht="18.75" x14ac:dyDescent="0.3">
      <c r="B18" s="71">
        <v>15</v>
      </c>
      <c r="C18" s="74" t="s">
        <v>74</v>
      </c>
      <c r="D18" s="69"/>
      <c r="E18" s="68"/>
      <c r="F18" s="69"/>
      <c r="G18" s="68"/>
      <c r="H18" s="69"/>
      <c r="I18" s="81">
        <f t="shared" si="0"/>
        <v>0</v>
      </c>
    </row>
    <row r="19" spans="2:9" s="72" customFormat="1" ht="18.75" x14ac:dyDescent="0.3">
      <c r="B19" s="70">
        <v>16</v>
      </c>
      <c r="C19" s="74" t="s">
        <v>105</v>
      </c>
      <c r="D19" s="69"/>
      <c r="E19" s="68"/>
      <c r="F19" s="69"/>
      <c r="G19" s="68"/>
      <c r="H19" s="69"/>
      <c r="I19" s="81">
        <f t="shared" si="0"/>
        <v>0</v>
      </c>
    </row>
    <row r="20" spans="2:9" s="72" customFormat="1" ht="18.75" x14ac:dyDescent="0.3">
      <c r="B20" s="70">
        <v>17</v>
      </c>
      <c r="C20" s="74" t="s">
        <v>106</v>
      </c>
      <c r="D20" s="69"/>
      <c r="E20" s="68"/>
      <c r="F20" s="69"/>
      <c r="G20" s="68"/>
      <c r="H20" s="69"/>
      <c r="I20" s="81">
        <f t="shared" si="0"/>
        <v>0</v>
      </c>
    </row>
    <row r="21" spans="2:9" s="72" customFormat="1" ht="18.75" x14ac:dyDescent="0.3">
      <c r="B21" s="70">
        <v>18</v>
      </c>
      <c r="C21" s="74" t="s">
        <v>107</v>
      </c>
      <c r="D21" s="69"/>
      <c r="E21" s="68"/>
      <c r="F21" s="69"/>
      <c r="G21" s="68"/>
      <c r="H21" s="69"/>
      <c r="I21" s="81">
        <f t="shared" si="0"/>
        <v>0</v>
      </c>
    </row>
    <row r="22" spans="2:9" s="72" customFormat="1" ht="18.75" x14ac:dyDescent="0.3">
      <c r="B22" s="70">
        <v>19</v>
      </c>
      <c r="C22" s="74" t="s">
        <v>177</v>
      </c>
      <c r="D22" s="69"/>
      <c r="E22" s="68"/>
      <c r="F22" s="69"/>
      <c r="G22" s="68"/>
      <c r="H22" s="69"/>
      <c r="I22" s="81">
        <f t="shared" si="0"/>
        <v>0</v>
      </c>
    </row>
    <row r="23" spans="2:9" s="72" customFormat="1" ht="18.75" x14ac:dyDescent="0.3">
      <c r="B23" s="70">
        <v>20</v>
      </c>
      <c r="C23" s="74" t="s">
        <v>108</v>
      </c>
      <c r="D23" s="69"/>
      <c r="E23" s="68"/>
      <c r="F23" s="69"/>
      <c r="G23" s="68"/>
      <c r="H23" s="69"/>
      <c r="I23" s="81">
        <f t="shared" si="0"/>
        <v>0</v>
      </c>
    </row>
    <row r="24" spans="2:9" s="72" customFormat="1" ht="18.75" x14ac:dyDescent="0.3">
      <c r="B24" s="70">
        <v>21</v>
      </c>
      <c r="C24" s="74" t="s">
        <v>178</v>
      </c>
      <c r="D24" s="69"/>
      <c r="E24" s="68"/>
      <c r="F24" s="69"/>
      <c r="G24" s="68"/>
      <c r="H24" s="69"/>
      <c r="I24" s="81">
        <f t="shared" si="0"/>
        <v>0</v>
      </c>
    </row>
    <row r="25" spans="2:9" s="72" customFormat="1" ht="18.75" x14ac:dyDescent="0.3">
      <c r="B25" s="70">
        <v>22</v>
      </c>
      <c r="C25" s="74" t="s">
        <v>109</v>
      </c>
      <c r="D25" s="69"/>
      <c r="E25" s="68"/>
      <c r="F25" s="69"/>
      <c r="G25" s="68"/>
      <c r="H25" s="69"/>
      <c r="I25" s="81">
        <f t="shared" si="0"/>
        <v>0</v>
      </c>
    </row>
    <row r="26" spans="2:9" s="72" customFormat="1" ht="18.75" x14ac:dyDescent="0.3">
      <c r="B26" s="70">
        <v>23</v>
      </c>
      <c r="C26" s="74" t="s">
        <v>110</v>
      </c>
      <c r="D26" s="69"/>
      <c r="E26" s="68"/>
      <c r="F26" s="69"/>
      <c r="G26" s="68"/>
      <c r="H26" s="69"/>
      <c r="I26" s="81">
        <f t="shared" si="0"/>
        <v>0</v>
      </c>
    </row>
    <row r="27" spans="2:9" s="72" customFormat="1" ht="18.75" x14ac:dyDescent="0.3">
      <c r="B27" s="70">
        <v>24</v>
      </c>
      <c r="C27" s="74" t="s">
        <v>111</v>
      </c>
      <c r="D27" s="69"/>
      <c r="E27" s="68"/>
      <c r="F27" s="69"/>
      <c r="G27" s="68"/>
      <c r="H27" s="69"/>
      <c r="I27" s="81">
        <f t="shared" si="0"/>
        <v>0</v>
      </c>
    </row>
    <row r="28" spans="2:9" s="72" customFormat="1" ht="18.75" x14ac:dyDescent="0.3">
      <c r="B28" s="70">
        <v>25</v>
      </c>
      <c r="C28" s="74" t="s">
        <v>112</v>
      </c>
      <c r="D28" s="69"/>
      <c r="E28" s="68"/>
      <c r="F28" s="69"/>
      <c r="G28" s="68"/>
      <c r="H28" s="69"/>
      <c r="I28" s="81">
        <f t="shared" si="0"/>
        <v>0</v>
      </c>
    </row>
    <row r="29" spans="2:9" s="72" customFormat="1" ht="18.75" x14ac:dyDescent="0.3">
      <c r="B29" s="70">
        <v>26</v>
      </c>
      <c r="C29" s="74" t="s">
        <v>179</v>
      </c>
      <c r="D29" s="69"/>
      <c r="E29" s="68"/>
      <c r="F29" s="69"/>
      <c r="G29" s="68"/>
      <c r="H29" s="69"/>
      <c r="I29" s="81">
        <f t="shared" si="0"/>
        <v>0</v>
      </c>
    </row>
    <row r="30" spans="2:9" s="72" customFormat="1" ht="18.75" x14ac:dyDescent="0.3">
      <c r="B30" s="70">
        <v>27</v>
      </c>
      <c r="C30" s="74" t="s">
        <v>113</v>
      </c>
      <c r="D30" s="69"/>
      <c r="E30" s="68"/>
      <c r="F30" s="69"/>
      <c r="G30" s="68"/>
      <c r="H30" s="69"/>
      <c r="I30" s="81">
        <f t="shared" si="0"/>
        <v>0</v>
      </c>
    </row>
    <row r="31" spans="2:9" s="72" customFormat="1" ht="18.75" x14ac:dyDescent="0.3">
      <c r="B31" s="70">
        <v>28</v>
      </c>
      <c r="C31" s="74" t="s">
        <v>114</v>
      </c>
      <c r="D31" s="69"/>
      <c r="E31" s="68"/>
      <c r="F31" s="69"/>
      <c r="G31" s="68"/>
      <c r="H31" s="69"/>
      <c r="I31" s="81">
        <f t="shared" si="0"/>
        <v>0</v>
      </c>
    </row>
    <row r="32" spans="2:9" s="72" customFormat="1" ht="18.75" x14ac:dyDescent="0.3">
      <c r="B32" s="71">
        <v>29</v>
      </c>
      <c r="C32" s="74" t="s">
        <v>115</v>
      </c>
      <c r="D32" s="69"/>
      <c r="E32" s="68"/>
      <c r="F32" s="69"/>
      <c r="G32" s="68"/>
      <c r="H32" s="69"/>
      <c r="I32" s="81">
        <f t="shared" si="0"/>
        <v>0</v>
      </c>
    </row>
    <row r="33" spans="2:9" s="72" customFormat="1" ht="18.75" x14ac:dyDescent="0.3">
      <c r="B33" s="70">
        <v>30</v>
      </c>
      <c r="C33" s="74" t="s">
        <v>116</v>
      </c>
      <c r="D33" s="69"/>
      <c r="E33" s="68"/>
      <c r="F33" s="69"/>
      <c r="G33" s="68"/>
      <c r="H33" s="69"/>
      <c r="I33" s="81">
        <f t="shared" si="0"/>
        <v>0</v>
      </c>
    </row>
    <row r="34" spans="2:9" s="72" customFormat="1" ht="18.75" x14ac:dyDescent="0.3">
      <c r="B34" s="70">
        <v>31</v>
      </c>
      <c r="C34" s="74" t="s">
        <v>117</v>
      </c>
      <c r="D34" s="69"/>
      <c r="E34" s="68"/>
      <c r="F34" s="69"/>
      <c r="G34" s="68"/>
      <c r="H34" s="69"/>
      <c r="I34" s="81">
        <f t="shared" si="0"/>
        <v>0</v>
      </c>
    </row>
    <row r="35" spans="2:9" s="72" customFormat="1" ht="18.75" x14ac:dyDescent="0.3">
      <c r="B35" s="70">
        <v>32</v>
      </c>
      <c r="C35" s="74" t="s">
        <v>118</v>
      </c>
      <c r="D35" s="69"/>
      <c r="E35" s="68"/>
      <c r="F35" s="69"/>
      <c r="G35" s="68"/>
      <c r="H35" s="69"/>
      <c r="I35" s="81">
        <f t="shared" ref="I35:I66" si="1">SUM(D35:H35)</f>
        <v>0</v>
      </c>
    </row>
    <row r="36" spans="2:9" s="72" customFormat="1" ht="18.75" x14ac:dyDescent="0.3">
      <c r="B36" s="70">
        <v>33</v>
      </c>
      <c r="C36" s="74" t="s">
        <v>119</v>
      </c>
      <c r="D36" s="69"/>
      <c r="E36" s="68"/>
      <c r="F36" s="69"/>
      <c r="G36" s="68"/>
      <c r="H36" s="69"/>
      <c r="I36" s="81">
        <f t="shared" si="1"/>
        <v>0</v>
      </c>
    </row>
    <row r="37" spans="2:9" s="72" customFormat="1" ht="16.5" customHeight="1" x14ac:dyDescent="0.3">
      <c r="B37" s="70">
        <v>34</v>
      </c>
      <c r="C37" s="74" t="s">
        <v>120</v>
      </c>
      <c r="D37" s="56"/>
      <c r="E37" s="43"/>
      <c r="F37" s="56"/>
      <c r="G37" s="43"/>
      <c r="H37" s="56"/>
      <c r="I37" s="81">
        <f t="shared" si="1"/>
        <v>0</v>
      </c>
    </row>
    <row r="38" spans="2:9" s="72" customFormat="1" ht="18.75" x14ac:dyDescent="0.3">
      <c r="B38" s="70">
        <v>35</v>
      </c>
      <c r="C38" s="74" t="s">
        <v>75</v>
      </c>
      <c r="D38" s="61"/>
      <c r="E38" s="44"/>
      <c r="F38" s="61"/>
      <c r="G38" s="44"/>
      <c r="H38" s="61"/>
      <c r="I38" s="81">
        <f t="shared" si="1"/>
        <v>0</v>
      </c>
    </row>
    <row r="39" spans="2:9" s="72" customFormat="1" ht="18.75" x14ac:dyDescent="0.3">
      <c r="B39" s="70">
        <v>36</v>
      </c>
      <c r="C39" s="74" t="s">
        <v>121</v>
      </c>
      <c r="D39" s="61"/>
      <c r="E39" s="44"/>
      <c r="F39" s="61"/>
      <c r="G39" s="44"/>
      <c r="H39" s="61"/>
      <c r="I39" s="81">
        <f t="shared" si="1"/>
        <v>0</v>
      </c>
    </row>
    <row r="40" spans="2:9" s="72" customFormat="1" ht="18.75" x14ac:dyDescent="0.3">
      <c r="B40" s="70">
        <v>37</v>
      </c>
      <c r="C40" s="74" t="s">
        <v>122</v>
      </c>
      <c r="D40" s="61"/>
      <c r="E40" s="44"/>
      <c r="F40" s="61"/>
      <c r="G40" s="44"/>
      <c r="H40" s="61"/>
      <c r="I40" s="81">
        <f t="shared" si="1"/>
        <v>0</v>
      </c>
    </row>
    <row r="41" spans="2:9" s="72" customFormat="1" ht="18.75" x14ac:dyDescent="0.3">
      <c r="B41" s="70">
        <v>38</v>
      </c>
      <c r="C41" s="74" t="s">
        <v>123</v>
      </c>
      <c r="D41" s="61"/>
      <c r="E41" s="44"/>
      <c r="F41" s="61"/>
      <c r="G41" s="44"/>
      <c r="H41" s="61"/>
      <c r="I41" s="81">
        <f t="shared" si="1"/>
        <v>0</v>
      </c>
    </row>
    <row r="42" spans="2:9" s="72" customFormat="1" ht="18.75" x14ac:dyDescent="0.3">
      <c r="B42" s="70">
        <v>39</v>
      </c>
      <c r="C42" s="74" t="s">
        <v>124</v>
      </c>
      <c r="D42" s="61"/>
      <c r="E42" s="44"/>
      <c r="F42" s="61"/>
      <c r="G42" s="44"/>
      <c r="H42" s="61"/>
      <c r="I42" s="81">
        <f t="shared" si="1"/>
        <v>0</v>
      </c>
    </row>
    <row r="43" spans="2:9" s="72" customFormat="1" ht="18.75" x14ac:dyDescent="0.3">
      <c r="B43" s="70">
        <v>40</v>
      </c>
      <c r="C43" s="74" t="s">
        <v>76</v>
      </c>
      <c r="D43" s="61"/>
      <c r="E43" s="44"/>
      <c r="F43" s="61"/>
      <c r="G43" s="44"/>
      <c r="H43" s="61"/>
      <c r="I43" s="81">
        <f t="shared" si="1"/>
        <v>0</v>
      </c>
    </row>
    <row r="44" spans="2:9" s="72" customFormat="1" ht="18.75" x14ac:dyDescent="0.3">
      <c r="B44" s="70">
        <v>41</v>
      </c>
      <c r="C44" s="74" t="s">
        <v>125</v>
      </c>
      <c r="D44" s="61"/>
      <c r="E44" s="44"/>
      <c r="F44" s="61"/>
      <c r="G44" s="44"/>
      <c r="H44" s="61"/>
      <c r="I44" s="81">
        <f t="shared" si="1"/>
        <v>0</v>
      </c>
    </row>
    <row r="45" spans="2:9" s="72" customFormat="1" ht="18.75" x14ac:dyDescent="0.3">
      <c r="B45" s="70">
        <v>42</v>
      </c>
      <c r="C45" s="74" t="s">
        <v>126</v>
      </c>
      <c r="D45" s="61"/>
      <c r="E45" s="44"/>
      <c r="F45" s="61"/>
      <c r="G45" s="44"/>
      <c r="H45" s="61"/>
      <c r="I45" s="81">
        <f t="shared" si="1"/>
        <v>0</v>
      </c>
    </row>
    <row r="46" spans="2:9" s="72" customFormat="1" ht="18.75" x14ac:dyDescent="0.3">
      <c r="B46" s="71">
        <v>43</v>
      </c>
      <c r="C46" s="74" t="s">
        <v>180</v>
      </c>
      <c r="D46" s="61"/>
      <c r="E46" s="44"/>
      <c r="F46" s="61"/>
      <c r="G46" s="44"/>
      <c r="H46" s="61"/>
      <c r="I46" s="81">
        <f t="shared" si="1"/>
        <v>0</v>
      </c>
    </row>
    <row r="47" spans="2:9" s="72" customFormat="1" ht="18.75" x14ac:dyDescent="0.3">
      <c r="B47" s="70">
        <v>44</v>
      </c>
      <c r="C47" s="74" t="s">
        <v>127</v>
      </c>
      <c r="D47" s="61"/>
      <c r="E47" s="44"/>
      <c r="F47" s="61"/>
      <c r="G47" s="44"/>
      <c r="H47" s="61"/>
      <c r="I47" s="81">
        <f t="shared" si="1"/>
        <v>0</v>
      </c>
    </row>
    <row r="48" spans="2:9" s="72" customFormat="1" ht="18.75" x14ac:dyDescent="0.3">
      <c r="B48" s="70">
        <v>45</v>
      </c>
      <c r="C48" s="74" t="s">
        <v>128</v>
      </c>
      <c r="D48" s="61"/>
      <c r="E48" s="44"/>
      <c r="F48" s="61"/>
      <c r="G48" s="44"/>
      <c r="H48" s="61"/>
      <c r="I48" s="81">
        <f t="shared" si="1"/>
        <v>0</v>
      </c>
    </row>
    <row r="49" spans="2:9" s="72" customFormat="1" ht="18.75" x14ac:dyDescent="0.3">
      <c r="B49" s="70">
        <v>46</v>
      </c>
      <c r="C49" s="74" t="s">
        <v>129</v>
      </c>
      <c r="D49" s="61"/>
      <c r="E49" s="44"/>
      <c r="F49" s="61"/>
      <c r="G49" s="44"/>
      <c r="H49" s="61"/>
      <c r="I49" s="81">
        <f t="shared" si="1"/>
        <v>0</v>
      </c>
    </row>
    <row r="50" spans="2:9" s="72" customFormat="1" ht="18.75" x14ac:dyDescent="0.3">
      <c r="B50" s="70">
        <v>47</v>
      </c>
      <c r="C50" s="74" t="s">
        <v>130</v>
      </c>
      <c r="D50" s="61"/>
      <c r="E50" s="44"/>
      <c r="F50" s="61"/>
      <c r="G50" s="44"/>
      <c r="H50" s="61"/>
      <c r="I50" s="81">
        <f t="shared" si="1"/>
        <v>0</v>
      </c>
    </row>
    <row r="51" spans="2:9" s="72" customFormat="1" ht="18.75" x14ac:dyDescent="0.3">
      <c r="B51" s="70">
        <v>48</v>
      </c>
      <c r="C51" s="74" t="s">
        <v>181</v>
      </c>
      <c r="D51" s="69"/>
      <c r="E51" s="68"/>
      <c r="F51" s="69"/>
      <c r="G51" s="68"/>
      <c r="H51" s="69"/>
      <c r="I51" s="81">
        <f t="shared" si="1"/>
        <v>0</v>
      </c>
    </row>
    <row r="52" spans="2:9" s="72" customFormat="1" ht="18.75" x14ac:dyDescent="0.3">
      <c r="B52" s="70">
        <v>49</v>
      </c>
      <c r="C52" s="74" t="s">
        <v>131</v>
      </c>
      <c r="D52" s="69"/>
      <c r="E52" s="68"/>
      <c r="F52" s="69"/>
      <c r="G52" s="68"/>
      <c r="H52" s="69"/>
      <c r="I52" s="81">
        <f t="shared" si="1"/>
        <v>0</v>
      </c>
    </row>
    <row r="53" spans="2:9" s="72" customFormat="1" ht="18.75" x14ac:dyDescent="0.3">
      <c r="B53" s="70">
        <v>50</v>
      </c>
      <c r="C53" s="74" t="s">
        <v>182</v>
      </c>
      <c r="D53" s="69"/>
      <c r="E53" s="68"/>
      <c r="F53" s="69"/>
      <c r="G53" s="68"/>
      <c r="H53" s="69"/>
      <c r="I53" s="81">
        <f t="shared" si="1"/>
        <v>0</v>
      </c>
    </row>
    <row r="54" spans="2:9" s="72" customFormat="1" ht="18.75" x14ac:dyDescent="0.3">
      <c r="B54" s="70">
        <v>51</v>
      </c>
      <c r="C54" s="74" t="s">
        <v>132</v>
      </c>
      <c r="D54" s="69"/>
      <c r="E54" s="68"/>
      <c r="F54" s="69"/>
      <c r="G54" s="68"/>
      <c r="H54" s="69"/>
      <c r="I54" s="81">
        <f t="shared" si="1"/>
        <v>0</v>
      </c>
    </row>
    <row r="55" spans="2:9" s="72" customFormat="1" ht="18.75" x14ac:dyDescent="0.3">
      <c r="B55" s="70">
        <v>52</v>
      </c>
      <c r="C55" s="74" t="s">
        <v>77</v>
      </c>
      <c r="D55" s="69"/>
      <c r="E55" s="68"/>
      <c r="F55" s="69"/>
      <c r="G55" s="68"/>
      <c r="H55" s="69"/>
      <c r="I55" s="81">
        <f t="shared" si="1"/>
        <v>0</v>
      </c>
    </row>
    <row r="56" spans="2:9" s="72" customFormat="1" ht="18.75" x14ac:dyDescent="0.3">
      <c r="B56" s="70">
        <v>53</v>
      </c>
      <c r="C56" s="74" t="s">
        <v>78</v>
      </c>
      <c r="D56" s="69"/>
      <c r="E56" s="68"/>
      <c r="F56" s="69"/>
      <c r="G56" s="68"/>
      <c r="H56" s="69"/>
      <c r="I56" s="81">
        <f t="shared" si="1"/>
        <v>0</v>
      </c>
    </row>
    <row r="57" spans="2:9" s="72" customFormat="1" ht="18.75" x14ac:dyDescent="0.3">
      <c r="B57" s="70">
        <v>54</v>
      </c>
      <c r="C57" s="74" t="s">
        <v>133</v>
      </c>
      <c r="D57" s="69"/>
      <c r="E57" s="68"/>
      <c r="F57" s="69"/>
      <c r="G57" s="68"/>
      <c r="H57" s="69"/>
      <c r="I57" s="81">
        <f t="shared" si="1"/>
        <v>0</v>
      </c>
    </row>
    <row r="58" spans="2:9" s="72" customFormat="1" ht="18.75" x14ac:dyDescent="0.3">
      <c r="B58" s="70">
        <v>55</v>
      </c>
      <c r="C58" s="74" t="s">
        <v>134</v>
      </c>
      <c r="D58" s="69"/>
      <c r="E58" s="68"/>
      <c r="F58" s="69"/>
      <c r="G58" s="68"/>
      <c r="H58" s="69"/>
      <c r="I58" s="81">
        <f t="shared" si="1"/>
        <v>0</v>
      </c>
    </row>
    <row r="59" spans="2:9" s="72" customFormat="1" ht="18.75" x14ac:dyDescent="0.3">
      <c r="B59" s="70">
        <v>56</v>
      </c>
      <c r="C59" s="74" t="s">
        <v>135</v>
      </c>
      <c r="D59" s="69"/>
      <c r="E59" s="68"/>
      <c r="F59" s="69"/>
      <c r="G59" s="68"/>
      <c r="H59" s="69"/>
      <c r="I59" s="81">
        <f t="shared" si="1"/>
        <v>0</v>
      </c>
    </row>
    <row r="60" spans="2:9" s="72" customFormat="1" ht="18.75" x14ac:dyDescent="0.3">
      <c r="B60" s="71">
        <v>57</v>
      </c>
      <c r="C60" s="74" t="s">
        <v>136</v>
      </c>
      <c r="D60" s="69"/>
      <c r="E60" s="68"/>
      <c r="F60" s="69"/>
      <c r="G60" s="68"/>
      <c r="H60" s="69"/>
      <c r="I60" s="81">
        <f t="shared" si="1"/>
        <v>0</v>
      </c>
    </row>
    <row r="61" spans="2:9" s="72" customFormat="1" ht="18.75" x14ac:dyDescent="0.3">
      <c r="B61" s="70">
        <v>58</v>
      </c>
      <c r="C61" s="74" t="s">
        <v>183</v>
      </c>
      <c r="D61" s="69"/>
      <c r="E61" s="68"/>
      <c r="F61" s="69"/>
      <c r="G61" s="68"/>
      <c r="H61" s="69"/>
      <c r="I61" s="81">
        <f t="shared" si="1"/>
        <v>0</v>
      </c>
    </row>
    <row r="62" spans="2:9" s="72" customFormat="1" ht="18.75" x14ac:dyDescent="0.3">
      <c r="B62" s="70">
        <v>59</v>
      </c>
      <c r="C62" s="74" t="s">
        <v>79</v>
      </c>
      <c r="D62" s="69"/>
      <c r="E62" s="68"/>
      <c r="F62" s="69"/>
      <c r="G62" s="68"/>
      <c r="H62" s="69"/>
      <c r="I62" s="81">
        <f t="shared" si="1"/>
        <v>0</v>
      </c>
    </row>
    <row r="63" spans="2:9" s="72" customFormat="1" ht="18.75" x14ac:dyDescent="0.3">
      <c r="B63" s="70">
        <v>60</v>
      </c>
      <c r="C63" s="74" t="s">
        <v>137</v>
      </c>
      <c r="D63" s="69"/>
      <c r="E63" s="68"/>
      <c r="F63" s="69"/>
      <c r="G63" s="68"/>
      <c r="H63" s="69"/>
      <c r="I63" s="81">
        <f t="shared" si="1"/>
        <v>0</v>
      </c>
    </row>
    <row r="64" spans="2:9" s="72" customFormat="1" ht="18.75" x14ac:dyDescent="0.3">
      <c r="B64" s="70">
        <v>61</v>
      </c>
      <c r="C64" s="74" t="s">
        <v>80</v>
      </c>
      <c r="D64" s="69"/>
      <c r="E64" s="68"/>
      <c r="F64" s="69"/>
      <c r="G64" s="68"/>
      <c r="H64" s="69"/>
      <c r="I64" s="81">
        <f t="shared" si="1"/>
        <v>0</v>
      </c>
    </row>
    <row r="65" spans="2:9" s="72" customFormat="1" ht="18.75" x14ac:dyDescent="0.3">
      <c r="B65" s="70">
        <v>62</v>
      </c>
      <c r="C65" s="74" t="s">
        <v>184</v>
      </c>
      <c r="D65" s="69"/>
      <c r="E65" s="68"/>
      <c r="F65" s="69"/>
      <c r="G65" s="68"/>
      <c r="H65" s="69"/>
      <c r="I65" s="81">
        <f t="shared" si="1"/>
        <v>0</v>
      </c>
    </row>
    <row r="66" spans="2:9" s="72" customFormat="1" ht="18.75" x14ac:dyDescent="0.3">
      <c r="B66" s="70">
        <v>63</v>
      </c>
      <c r="C66" s="74" t="s">
        <v>138</v>
      </c>
      <c r="D66" s="69"/>
      <c r="E66" s="68"/>
      <c r="F66" s="69"/>
      <c r="G66" s="68"/>
      <c r="H66" s="69"/>
      <c r="I66" s="81">
        <f t="shared" si="1"/>
        <v>0</v>
      </c>
    </row>
    <row r="67" spans="2:9" s="72" customFormat="1" ht="18.75" x14ac:dyDescent="0.3">
      <c r="B67" s="70">
        <v>64</v>
      </c>
      <c r="C67" s="74" t="s">
        <v>139</v>
      </c>
      <c r="D67" s="69"/>
      <c r="E67" s="68"/>
      <c r="F67" s="69"/>
      <c r="G67" s="68"/>
      <c r="H67" s="69"/>
      <c r="I67" s="81">
        <f t="shared" ref="I67:I98" si="2">SUM(D67:H67)</f>
        <v>0</v>
      </c>
    </row>
    <row r="68" spans="2:9" s="72" customFormat="1" ht="18.75" x14ac:dyDescent="0.3">
      <c r="B68" s="70">
        <v>65</v>
      </c>
      <c r="C68" s="74" t="s">
        <v>140</v>
      </c>
      <c r="D68" s="69"/>
      <c r="E68" s="68"/>
      <c r="F68" s="69"/>
      <c r="G68" s="68"/>
      <c r="H68" s="69"/>
      <c r="I68" s="81">
        <f t="shared" si="2"/>
        <v>0</v>
      </c>
    </row>
    <row r="69" spans="2:9" s="72" customFormat="1" ht="18.75" x14ac:dyDescent="0.3">
      <c r="B69" s="70">
        <v>66</v>
      </c>
      <c r="C69" s="74" t="s">
        <v>141</v>
      </c>
      <c r="D69" s="69"/>
      <c r="E69" s="68"/>
      <c r="F69" s="69"/>
      <c r="G69" s="68"/>
      <c r="H69" s="69"/>
      <c r="I69" s="81">
        <f t="shared" si="2"/>
        <v>0</v>
      </c>
    </row>
    <row r="70" spans="2:9" s="72" customFormat="1" ht="16.5" customHeight="1" x14ac:dyDescent="0.3">
      <c r="B70" s="70">
        <v>67</v>
      </c>
      <c r="C70" s="74" t="s">
        <v>142</v>
      </c>
      <c r="D70" s="56"/>
      <c r="E70" s="43"/>
      <c r="F70" s="56"/>
      <c r="G70" s="43"/>
      <c r="H70" s="56"/>
      <c r="I70" s="81">
        <f t="shared" si="2"/>
        <v>0</v>
      </c>
    </row>
    <row r="71" spans="2:9" s="72" customFormat="1" ht="18.75" x14ac:dyDescent="0.3">
      <c r="B71" s="70">
        <v>68</v>
      </c>
      <c r="C71" s="74" t="s">
        <v>143</v>
      </c>
      <c r="D71" s="61"/>
      <c r="E71" s="44"/>
      <c r="F71" s="61"/>
      <c r="G71" s="44"/>
      <c r="H71" s="61"/>
      <c r="I71" s="81">
        <f t="shared" si="2"/>
        <v>0</v>
      </c>
    </row>
    <row r="72" spans="2:9" s="72" customFormat="1" ht="18.75" x14ac:dyDescent="0.3">
      <c r="B72" s="70">
        <v>69</v>
      </c>
      <c r="C72" s="74" t="s">
        <v>81</v>
      </c>
      <c r="D72" s="61"/>
      <c r="E72" s="44"/>
      <c r="F72" s="61"/>
      <c r="G72" s="44"/>
      <c r="H72" s="61"/>
      <c r="I72" s="81">
        <f t="shared" si="2"/>
        <v>0</v>
      </c>
    </row>
    <row r="73" spans="2:9" s="72" customFormat="1" ht="18.75" x14ac:dyDescent="0.3">
      <c r="B73" s="70">
        <v>70</v>
      </c>
      <c r="C73" s="74" t="s">
        <v>144</v>
      </c>
      <c r="D73" s="61"/>
      <c r="E73" s="44"/>
      <c r="F73" s="61"/>
      <c r="G73" s="44"/>
      <c r="H73" s="61"/>
      <c r="I73" s="81">
        <f t="shared" si="2"/>
        <v>0</v>
      </c>
    </row>
    <row r="74" spans="2:9" s="72" customFormat="1" ht="18.75" x14ac:dyDescent="0.3">
      <c r="B74" s="71">
        <v>71</v>
      </c>
      <c r="C74" s="74" t="s">
        <v>185</v>
      </c>
      <c r="D74" s="61"/>
      <c r="E74" s="44"/>
      <c r="F74" s="61"/>
      <c r="G74" s="44"/>
      <c r="H74" s="61"/>
      <c r="I74" s="81">
        <f t="shared" si="2"/>
        <v>0</v>
      </c>
    </row>
    <row r="75" spans="2:9" s="72" customFormat="1" ht="18.75" x14ac:dyDescent="0.3">
      <c r="B75" s="70">
        <v>72</v>
      </c>
      <c r="C75" s="74" t="s">
        <v>145</v>
      </c>
      <c r="D75" s="61"/>
      <c r="E75" s="44"/>
      <c r="F75" s="61"/>
      <c r="G75" s="44"/>
      <c r="H75" s="61"/>
      <c r="I75" s="81">
        <f t="shared" si="2"/>
        <v>0</v>
      </c>
    </row>
    <row r="76" spans="2:9" s="72" customFormat="1" ht="18.75" x14ac:dyDescent="0.3">
      <c r="B76" s="70">
        <v>73</v>
      </c>
      <c r="C76" s="74" t="s">
        <v>82</v>
      </c>
      <c r="D76" s="61"/>
      <c r="E76" s="44"/>
      <c r="F76" s="61"/>
      <c r="G76" s="44"/>
      <c r="H76" s="61"/>
      <c r="I76" s="81">
        <f t="shared" si="2"/>
        <v>0</v>
      </c>
    </row>
    <row r="77" spans="2:9" s="72" customFormat="1" ht="18.75" x14ac:dyDescent="0.3">
      <c r="B77" s="70">
        <v>74</v>
      </c>
      <c r="C77" s="74" t="s">
        <v>146</v>
      </c>
      <c r="D77" s="61"/>
      <c r="E77" s="44"/>
      <c r="F77" s="61"/>
      <c r="G77" s="44"/>
      <c r="H77" s="61"/>
      <c r="I77" s="81">
        <f t="shared" si="2"/>
        <v>0</v>
      </c>
    </row>
    <row r="78" spans="2:9" s="72" customFormat="1" ht="18.75" x14ac:dyDescent="0.3">
      <c r="B78" s="70">
        <v>75</v>
      </c>
      <c r="C78" s="74" t="s">
        <v>147</v>
      </c>
      <c r="D78" s="61"/>
      <c r="E78" s="44"/>
      <c r="F78" s="61"/>
      <c r="G78" s="44"/>
      <c r="H78" s="61"/>
      <c r="I78" s="81">
        <f t="shared" si="2"/>
        <v>0</v>
      </c>
    </row>
    <row r="79" spans="2:9" s="72" customFormat="1" ht="18.75" x14ac:dyDescent="0.3">
      <c r="B79" s="70">
        <v>76</v>
      </c>
      <c r="C79" s="74" t="s">
        <v>148</v>
      </c>
      <c r="D79" s="61"/>
      <c r="E79" s="44"/>
      <c r="F79" s="61"/>
      <c r="G79" s="44"/>
      <c r="H79" s="61"/>
      <c r="I79" s="81">
        <f t="shared" si="2"/>
        <v>0</v>
      </c>
    </row>
    <row r="80" spans="2:9" s="72" customFormat="1" ht="18.75" x14ac:dyDescent="0.3">
      <c r="B80" s="70">
        <v>77</v>
      </c>
      <c r="C80" s="74" t="s">
        <v>149</v>
      </c>
      <c r="D80" s="61"/>
      <c r="E80" s="44"/>
      <c r="F80" s="61"/>
      <c r="G80" s="44"/>
      <c r="H80" s="61"/>
      <c r="I80" s="81">
        <f t="shared" si="2"/>
        <v>0</v>
      </c>
    </row>
    <row r="81" spans="2:9" s="72" customFormat="1" ht="18.75" x14ac:dyDescent="0.3">
      <c r="B81" s="70">
        <v>78</v>
      </c>
      <c r="C81" s="74" t="s">
        <v>186</v>
      </c>
      <c r="D81" s="61"/>
      <c r="E81" s="44"/>
      <c r="F81" s="61"/>
      <c r="G81" s="44"/>
      <c r="H81" s="61"/>
      <c r="I81" s="81">
        <f t="shared" si="2"/>
        <v>0</v>
      </c>
    </row>
    <row r="82" spans="2:9" s="72" customFormat="1" ht="18.75" x14ac:dyDescent="0.3">
      <c r="B82" s="70">
        <v>79</v>
      </c>
      <c r="C82" s="74" t="s">
        <v>150</v>
      </c>
      <c r="D82" s="61"/>
      <c r="E82" s="44"/>
      <c r="F82" s="61"/>
      <c r="G82" s="44"/>
      <c r="H82" s="61"/>
      <c r="I82" s="81">
        <f t="shared" si="2"/>
        <v>0</v>
      </c>
    </row>
    <row r="83" spans="2:9" s="72" customFormat="1" ht="18.75" x14ac:dyDescent="0.3">
      <c r="B83" s="70">
        <v>80</v>
      </c>
      <c r="C83" s="74" t="s">
        <v>151</v>
      </c>
      <c r="D83" s="61"/>
      <c r="E83" s="44"/>
      <c r="F83" s="61"/>
      <c r="G83" s="44"/>
      <c r="H83" s="61"/>
      <c r="I83" s="81">
        <f t="shared" si="2"/>
        <v>0</v>
      </c>
    </row>
    <row r="84" spans="2:9" s="72" customFormat="1" ht="18.75" x14ac:dyDescent="0.3">
      <c r="B84" s="70">
        <v>81</v>
      </c>
      <c r="C84" s="74" t="s">
        <v>187</v>
      </c>
      <c r="D84" s="69"/>
      <c r="E84" s="68"/>
      <c r="F84" s="69"/>
      <c r="G84" s="68"/>
      <c r="H84" s="69"/>
      <c r="I84" s="81">
        <f t="shared" si="2"/>
        <v>0</v>
      </c>
    </row>
    <row r="85" spans="2:9" s="72" customFormat="1" ht="18.75" x14ac:dyDescent="0.3">
      <c r="B85" s="70">
        <v>82</v>
      </c>
      <c r="C85" s="74" t="s">
        <v>152</v>
      </c>
      <c r="D85" s="69"/>
      <c r="E85" s="68"/>
      <c r="F85" s="69"/>
      <c r="G85" s="68"/>
      <c r="H85" s="69"/>
      <c r="I85" s="81">
        <f t="shared" si="2"/>
        <v>0</v>
      </c>
    </row>
    <row r="86" spans="2:9" s="72" customFormat="1" ht="18.75" x14ac:dyDescent="0.3">
      <c r="B86" s="70">
        <v>83</v>
      </c>
      <c r="C86" s="74" t="s">
        <v>153</v>
      </c>
      <c r="D86" s="69"/>
      <c r="E86" s="68"/>
      <c r="F86" s="69"/>
      <c r="G86" s="68"/>
      <c r="H86" s="69"/>
      <c r="I86" s="81">
        <f t="shared" si="2"/>
        <v>0</v>
      </c>
    </row>
    <row r="87" spans="2:9" s="72" customFormat="1" ht="18.75" x14ac:dyDescent="0.3">
      <c r="B87" s="70">
        <v>84</v>
      </c>
      <c r="C87" s="74" t="s">
        <v>154</v>
      </c>
      <c r="D87" s="69"/>
      <c r="E87" s="68"/>
      <c r="F87" s="69"/>
      <c r="G87" s="68"/>
      <c r="H87" s="69"/>
      <c r="I87" s="81">
        <f t="shared" si="2"/>
        <v>0</v>
      </c>
    </row>
    <row r="88" spans="2:9" s="72" customFormat="1" ht="18.75" x14ac:dyDescent="0.3">
      <c r="B88" s="71">
        <v>85</v>
      </c>
      <c r="C88" s="74" t="s">
        <v>188</v>
      </c>
      <c r="D88" s="69"/>
      <c r="E88" s="68"/>
      <c r="F88" s="69"/>
      <c r="G88" s="68"/>
      <c r="H88" s="69"/>
      <c r="I88" s="81">
        <f t="shared" si="2"/>
        <v>0</v>
      </c>
    </row>
    <row r="89" spans="2:9" s="72" customFormat="1" ht="18.75" x14ac:dyDescent="0.3">
      <c r="B89" s="70">
        <v>86</v>
      </c>
      <c r="C89" s="74" t="s">
        <v>155</v>
      </c>
      <c r="D89" s="69"/>
      <c r="E89" s="68"/>
      <c r="F89" s="69"/>
      <c r="G89" s="68"/>
      <c r="H89" s="69"/>
      <c r="I89" s="81">
        <f t="shared" si="2"/>
        <v>0</v>
      </c>
    </row>
    <row r="90" spans="2:9" s="72" customFormat="1" ht="18.75" x14ac:dyDescent="0.3">
      <c r="B90" s="70">
        <v>87</v>
      </c>
      <c r="C90" s="74" t="s">
        <v>156</v>
      </c>
      <c r="D90" s="69"/>
      <c r="E90" s="68"/>
      <c r="F90" s="69"/>
      <c r="G90" s="68"/>
      <c r="H90" s="69"/>
      <c r="I90" s="81">
        <f t="shared" si="2"/>
        <v>0</v>
      </c>
    </row>
    <row r="91" spans="2:9" s="72" customFormat="1" ht="18.75" x14ac:dyDescent="0.3">
      <c r="B91" s="70">
        <v>88</v>
      </c>
      <c r="C91" s="74" t="s">
        <v>157</v>
      </c>
      <c r="D91" s="69"/>
      <c r="E91" s="68"/>
      <c r="F91" s="69"/>
      <c r="G91" s="68"/>
      <c r="H91" s="69"/>
      <c r="I91" s="81">
        <f t="shared" si="2"/>
        <v>0</v>
      </c>
    </row>
    <row r="92" spans="2:9" s="72" customFormat="1" ht="18.75" x14ac:dyDescent="0.3">
      <c r="B92" s="70">
        <v>89</v>
      </c>
      <c r="C92" s="74" t="s">
        <v>158</v>
      </c>
      <c r="D92" s="69"/>
      <c r="E92" s="68"/>
      <c r="F92" s="69"/>
      <c r="G92" s="68"/>
      <c r="H92" s="69"/>
      <c r="I92" s="81">
        <f t="shared" si="2"/>
        <v>0</v>
      </c>
    </row>
    <row r="93" spans="2:9" s="72" customFormat="1" ht="18.75" x14ac:dyDescent="0.3">
      <c r="B93" s="70">
        <v>90</v>
      </c>
      <c r="C93" s="74" t="s">
        <v>83</v>
      </c>
      <c r="D93" s="69"/>
      <c r="E93" s="68"/>
      <c r="F93" s="69"/>
      <c r="G93" s="68"/>
      <c r="H93" s="69"/>
      <c r="I93" s="81">
        <f t="shared" si="2"/>
        <v>0</v>
      </c>
    </row>
    <row r="94" spans="2:9" s="72" customFormat="1" ht="18.75" x14ac:dyDescent="0.3">
      <c r="B94" s="70">
        <v>91</v>
      </c>
      <c r="C94" s="74" t="s">
        <v>159</v>
      </c>
      <c r="D94" s="69"/>
      <c r="E94" s="68"/>
      <c r="F94" s="69"/>
      <c r="G94" s="68"/>
      <c r="H94" s="69"/>
      <c r="I94" s="81">
        <f t="shared" si="2"/>
        <v>0</v>
      </c>
    </row>
    <row r="95" spans="2:9" s="72" customFormat="1" ht="18.75" x14ac:dyDescent="0.3">
      <c r="B95" s="70">
        <v>92</v>
      </c>
      <c r="C95" s="74" t="s">
        <v>160</v>
      </c>
      <c r="D95" s="69"/>
      <c r="E95" s="68"/>
      <c r="F95" s="69"/>
      <c r="G95" s="68"/>
      <c r="H95" s="69"/>
      <c r="I95" s="81">
        <f t="shared" si="2"/>
        <v>0</v>
      </c>
    </row>
    <row r="96" spans="2:9" s="72" customFormat="1" ht="18.75" x14ac:dyDescent="0.3">
      <c r="B96" s="70">
        <v>93</v>
      </c>
      <c r="C96" s="74" t="s">
        <v>161</v>
      </c>
      <c r="D96" s="69"/>
      <c r="E96" s="68"/>
      <c r="F96" s="69"/>
      <c r="G96" s="68"/>
      <c r="H96" s="69"/>
      <c r="I96" s="81">
        <f t="shared" si="2"/>
        <v>0</v>
      </c>
    </row>
    <row r="97" spans="2:9" s="72" customFormat="1" ht="18.75" x14ac:dyDescent="0.3">
      <c r="B97" s="70">
        <v>94</v>
      </c>
      <c r="C97" s="74" t="s">
        <v>162</v>
      </c>
      <c r="D97" s="69"/>
      <c r="E97" s="68"/>
      <c r="F97" s="69"/>
      <c r="G97" s="68"/>
      <c r="H97" s="69"/>
      <c r="I97" s="81">
        <f t="shared" si="2"/>
        <v>0</v>
      </c>
    </row>
    <row r="98" spans="2:9" s="72" customFormat="1" ht="18.75" x14ac:dyDescent="0.3">
      <c r="B98" s="70">
        <v>95</v>
      </c>
      <c r="C98" s="74" t="s">
        <v>163</v>
      </c>
      <c r="D98" s="69"/>
      <c r="E98" s="68"/>
      <c r="F98" s="69"/>
      <c r="G98" s="68"/>
      <c r="H98" s="69"/>
      <c r="I98" s="81">
        <f t="shared" si="2"/>
        <v>0</v>
      </c>
    </row>
    <row r="99" spans="2:9" s="72" customFormat="1" ht="18.75" x14ac:dyDescent="0.3">
      <c r="B99" s="70">
        <v>96</v>
      </c>
      <c r="C99" s="74" t="s">
        <v>164</v>
      </c>
      <c r="D99" s="69"/>
      <c r="E99" s="68"/>
      <c r="F99" s="69"/>
      <c r="G99" s="68"/>
      <c r="H99" s="69"/>
      <c r="I99" s="81">
        <f t="shared" ref="I99:I111" si="3">SUM(D99:H99)</f>
        <v>0</v>
      </c>
    </row>
    <row r="100" spans="2:9" s="72" customFormat="1" ht="18.75" x14ac:dyDescent="0.3">
      <c r="B100" s="70">
        <v>97</v>
      </c>
      <c r="C100" s="74" t="s">
        <v>165</v>
      </c>
      <c r="D100" s="69"/>
      <c r="E100" s="68"/>
      <c r="F100" s="69"/>
      <c r="G100" s="68"/>
      <c r="H100" s="69"/>
      <c r="I100" s="81">
        <f t="shared" si="3"/>
        <v>0</v>
      </c>
    </row>
    <row r="101" spans="2:9" s="72" customFormat="1" ht="18.75" x14ac:dyDescent="0.3">
      <c r="B101" s="70">
        <v>98</v>
      </c>
      <c r="C101" s="74" t="s">
        <v>166</v>
      </c>
      <c r="D101" s="69"/>
      <c r="E101" s="68"/>
      <c r="F101" s="69"/>
      <c r="G101" s="68"/>
      <c r="H101" s="69"/>
      <c r="I101" s="81">
        <f t="shared" si="3"/>
        <v>0</v>
      </c>
    </row>
    <row r="102" spans="2:9" s="72" customFormat="1" ht="18.75" x14ac:dyDescent="0.3">
      <c r="B102" s="71">
        <v>99</v>
      </c>
      <c r="C102" s="74" t="s">
        <v>84</v>
      </c>
      <c r="D102" s="69"/>
      <c r="E102" s="68"/>
      <c r="F102" s="69"/>
      <c r="G102" s="68"/>
      <c r="H102" s="69"/>
      <c r="I102" s="81">
        <f t="shared" si="3"/>
        <v>0</v>
      </c>
    </row>
    <row r="103" spans="2:9" s="72" customFormat="1" ht="16.5" customHeight="1" x14ac:dyDescent="0.3">
      <c r="B103" s="70">
        <v>100</v>
      </c>
      <c r="C103" s="74" t="s">
        <v>189</v>
      </c>
      <c r="D103" s="56"/>
      <c r="E103" s="43"/>
      <c r="F103" s="56"/>
      <c r="G103" s="43"/>
      <c r="H103" s="56"/>
      <c r="I103" s="81">
        <f t="shared" si="3"/>
        <v>0</v>
      </c>
    </row>
    <row r="104" spans="2:9" s="72" customFormat="1" ht="18.75" x14ac:dyDescent="0.3">
      <c r="B104" s="70">
        <v>101</v>
      </c>
      <c r="C104" s="74" t="s">
        <v>167</v>
      </c>
      <c r="D104" s="61"/>
      <c r="E104" s="44"/>
      <c r="F104" s="61"/>
      <c r="G104" s="44"/>
      <c r="H104" s="61"/>
      <c r="I104" s="81">
        <f t="shared" si="3"/>
        <v>0</v>
      </c>
    </row>
    <row r="105" spans="2:9" s="72" customFormat="1" ht="18.75" x14ac:dyDescent="0.3">
      <c r="B105" s="70">
        <v>102</v>
      </c>
      <c r="C105" s="74" t="s">
        <v>168</v>
      </c>
      <c r="D105" s="61"/>
      <c r="E105" s="44"/>
      <c r="F105" s="61"/>
      <c r="G105" s="44"/>
      <c r="H105" s="61"/>
      <c r="I105" s="81">
        <f t="shared" si="3"/>
        <v>0</v>
      </c>
    </row>
    <row r="106" spans="2:9" s="72" customFormat="1" ht="18.75" x14ac:dyDescent="0.3">
      <c r="B106" s="70">
        <v>103</v>
      </c>
      <c r="C106" s="74" t="s">
        <v>169</v>
      </c>
      <c r="D106" s="61"/>
      <c r="E106" s="44"/>
      <c r="F106" s="61"/>
      <c r="G106" s="44"/>
      <c r="H106" s="61"/>
      <c r="I106" s="81">
        <f t="shared" si="3"/>
        <v>0</v>
      </c>
    </row>
    <row r="107" spans="2:9" s="72" customFormat="1" ht="18.75" x14ac:dyDescent="0.3">
      <c r="B107" s="70">
        <v>104</v>
      </c>
      <c r="C107" s="74" t="s">
        <v>170</v>
      </c>
      <c r="D107" s="61"/>
      <c r="E107" s="44"/>
      <c r="F107" s="61"/>
      <c r="G107" s="44"/>
      <c r="H107" s="61"/>
      <c r="I107" s="81">
        <f t="shared" si="3"/>
        <v>0</v>
      </c>
    </row>
    <row r="108" spans="2:9" s="72" customFormat="1" ht="18.75" x14ac:dyDescent="0.3">
      <c r="B108" s="70">
        <v>105</v>
      </c>
      <c r="C108" s="74" t="s">
        <v>171</v>
      </c>
      <c r="D108" s="61"/>
      <c r="E108" s="44"/>
      <c r="F108" s="61"/>
      <c r="G108" s="44"/>
      <c r="H108" s="61"/>
      <c r="I108" s="81">
        <f t="shared" si="3"/>
        <v>0</v>
      </c>
    </row>
    <row r="109" spans="2:9" s="72" customFormat="1" ht="18.75" x14ac:dyDescent="0.3">
      <c r="B109" s="70">
        <v>106</v>
      </c>
      <c r="C109" s="74" t="s">
        <v>172</v>
      </c>
      <c r="D109" s="61"/>
      <c r="E109" s="44"/>
      <c r="F109" s="61"/>
      <c r="G109" s="44"/>
      <c r="H109" s="61"/>
      <c r="I109" s="81">
        <f t="shared" si="3"/>
        <v>0</v>
      </c>
    </row>
    <row r="110" spans="2:9" s="72" customFormat="1" ht="18.75" x14ac:dyDescent="0.3">
      <c r="B110" s="70">
        <v>107</v>
      </c>
      <c r="C110" s="74" t="s">
        <v>173</v>
      </c>
      <c r="D110" s="61"/>
      <c r="E110" s="44"/>
      <c r="F110" s="61"/>
      <c r="G110" s="44"/>
      <c r="H110" s="61"/>
      <c r="I110" s="81">
        <f t="shared" si="3"/>
        <v>0</v>
      </c>
    </row>
    <row r="111" spans="2:9" s="72" customFormat="1" ht="19.5" thickBot="1" x14ac:dyDescent="0.35">
      <c r="B111" s="78">
        <v>108</v>
      </c>
      <c r="C111" s="75" t="s">
        <v>190</v>
      </c>
      <c r="D111" s="62"/>
      <c r="E111" s="63"/>
      <c r="F111" s="62"/>
      <c r="G111" s="63"/>
      <c r="H111" s="62"/>
      <c r="I111" s="82">
        <f t="shared" si="3"/>
        <v>0</v>
      </c>
    </row>
    <row r="116" spans="10:10" ht="21" x14ac:dyDescent="0.35">
      <c r="J116" s="12"/>
    </row>
  </sheetDat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'Clave para llenar planilla'!$B$7:$B$11</xm:f>
          </x14:formula1>
          <xm:sqref>D3:H111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workbookViewId="0">
      <selection activeCell="B19" sqref="B19"/>
    </sheetView>
  </sheetViews>
  <sheetFormatPr baseColWidth="10" defaultRowHeight="15.75" x14ac:dyDescent="0.25"/>
  <cols>
    <col min="2" max="2" width="35" customWidth="1"/>
    <col min="3" max="3" width="88.25" customWidth="1"/>
  </cols>
  <sheetData>
    <row r="1" spans="2:3" ht="16.5" thickBot="1" x14ac:dyDescent="0.3"/>
    <row r="2" spans="2:3" ht="21.75" thickBot="1" x14ac:dyDescent="0.3">
      <c r="B2" s="83" t="s">
        <v>192</v>
      </c>
      <c r="C2" s="84" t="s">
        <v>193</v>
      </c>
    </row>
    <row r="3" spans="2:3" ht="21.75" thickBot="1" x14ac:dyDescent="0.3">
      <c r="B3" s="85" t="s">
        <v>15</v>
      </c>
      <c r="C3" s="86" t="s">
        <v>194</v>
      </c>
    </row>
    <row r="4" spans="2:3" ht="42.75" thickBot="1" x14ac:dyDescent="0.3">
      <c r="B4" s="85" t="s">
        <v>14</v>
      </c>
      <c r="C4" s="86" t="s">
        <v>195</v>
      </c>
    </row>
    <row r="5" spans="2:3" ht="21.75" thickBot="1" x14ac:dyDescent="0.3">
      <c r="B5" s="85" t="s">
        <v>17</v>
      </c>
      <c r="C5" s="86" t="s">
        <v>196</v>
      </c>
    </row>
    <row r="6" spans="2:3" ht="21.75" thickBot="1" x14ac:dyDescent="0.3">
      <c r="B6" s="85" t="s">
        <v>1</v>
      </c>
      <c r="C6" s="86" t="s">
        <v>197</v>
      </c>
    </row>
    <row r="7" spans="2:3" ht="21.75" thickBot="1" x14ac:dyDescent="0.3">
      <c r="B7" s="85" t="s">
        <v>40</v>
      </c>
      <c r="C7" s="86" t="s">
        <v>198</v>
      </c>
    </row>
    <row r="8" spans="2:3" ht="21.75" thickBot="1" x14ac:dyDescent="0.3">
      <c r="B8" s="85" t="s">
        <v>199</v>
      </c>
      <c r="C8" s="86" t="s">
        <v>200</v>
      </c>
    </row>
    <row r="9" spans="2:3" ht="21.75" thickBot="1" x14ac:dyDescent="0.3">
      <c r="B9" s="85" t="s">
        <v>9</v>
      </c>
      <c r="C9" s="86" t="s">
        <v>201</v>
      </c>
    </row>
    <row r="10" spans="2:3" ht="42.75" thickBot="1" x14ac:dyDescent="0.3">
      <c r="B10" s="85" t="s">
        <v>5</v>
      </c>
      <c r="C10" s="86" t="s">
        <v>202</v>
      </c>
    </row>
    <row r="11" spans="2:3" ht="21.75" thickBot="1" x14ac:dyDescent="0.3">
      <c r="B11" s="85" t="s">
        <v>2</v>
      </c>
      <c r="C11" s="86" t="s">
        <v>203</v>
      </c>
    </row>
    <row r="12" spans="2:3" ht="105.75" thickBot="1" x14ac:dyDescent="0.3">
      <c r="B12" s="85" t="s">
        <v>12</v>
      </c>
      <c r="C12" s="86" t="s">
        <v>204</v>
      </c>
    </row>
    <row r="13" spans="2:3" ht="42.75" thickBot="1" x14ac:dyDescent="0.3">
      <c r="B13" s="85" t="s">
        <v>205</v>
      </c>
      <c r="C13" s="86" t="s">
        <v>206</v>
      </c>
    </row>
    <row r="15" spans="2:3" x14ac:dyDescent="0.25">
      <c r="B15" s="147" t="s">
        <v>207</v>
      </c>
      <c r="C15" s="147"/>
    </row>
    <row r="16" spans="2:3" x14ac:dyDescent="0.25">
      <c r="B16" s="147"/>
      <c r="C16" s="147"/>
    </row>
    <row r="17" spans="2:3" x14ac:dyDescent="0.25">
      <c r="B17" s="147"/>
      <c r="C17" s="147"/>
    </row>
  </sheetData>
  <mergeCells count="1">
    <mergeCell ref="B15:C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election activeCell="C10" sqref="C10"/>
    </sheetView>
  </sheetViews>
  <sheetFormatPr baseColWidth="10" defaultColWidth="9" defaultRowHeight="15.75" x14ac:dyDescent="0.25"/>
  <cols>
    <col min="2" max="2" width="12.625" customWidth="1"/>
    <col min="3" max="3" width="102" customWidth="1"/>
  </cols>
  <sheetData>
    <row r="1" spans="2:3" ht="16.5" thickBot="1" x14ac:dyDescent="0.3"/>
    <row r="2" spans="2:3" ht="19.5" thickBot="1" x14ac:dyDescent="0.35">
      <c r="B2" s="41" t="s">
        <v>62</v>
      </c>
      <c r="C2" s="42" t="s">
        <v>68</v>
      </c>
    </row>
    <row r="3" spans="2:3" ht="18.75" x14ac:dyDescent="0.3">
      <c r="B3" s="46">
        <v>1</v>
      </c>
      <c r="C3" s="47" t="s">
        <v>69</v>
      </c>
    </row>
    <row r="4" spans="2:3" ht="75" x14ac:dyDescent="0.3">
      <c r="B4" s="21">
        <v>2</v>
      </c>
      <c r="C4" s="48" t="s">
        <v>89</v>
      </c>
    </row>
    <row r="5" spans="2:3" ht="18.75" x14ac:dyDescent="0.3">
      <c r="B5" s="21">
        <v>3</v>
      </c>
      <c r="C5" s="49" t="s">
        <v>70</v>
      </c>
    </row>
    <row r="6" spans="2:3" ht="18.75" x14ac:dyDescent="0.3">
      <c r="B6" s="21">
        <v>4</v>
      </c>
      <c r="C6" s="49" t="s">
        <v>71</v>
      </c>
    </row>
    <row r="7" spans="2:3" ht="19.5" thickBot="1" x14ac:dyDescent="0.35">
      <c r="B7" s="22">
        <v>5</v>
      </c>
      <c r="C7" s="50" t="s">
        <v>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0"/>
  <sheetViews>
    <sheetView workbookViewId="0">
      <selection activeCell="C18" sqref="C18"/>
    </sheetView>
  </sheetViews>
  <sheetFormatPr baseColWidth="10" defaultColWidth="11" defaultRowHeight="15.75" x14ac:dyDescent="0.25"/>
  <cols>
    <col min="2" max="2" width="26" customWidth="1"/>
    <col min="3" max="3" width="38" customWidth="1"/>
  </cols>
  <sheetData>
    <row r="1" spans="1:3" x14ac:dyDescent="0.25">
      <c r="A1" s="7" t="s">
        <v>37</v>
      </c>
      <c r="B1" s="7" t="s">
        <v>26</v>
      </c>
      <c r="C1" s="7" t="s">
        <v>27</v>
      </c>
    </row>
    <row r="2" spans="1:3" x14ac:dyDescent="0.25">
      <c r="A2" s="6">
        <v>1</v>
      </c>
      <c r="B2" s="1" t="s">
        <v>10</v>
      </c>
      <c r="C2" s="3" t="s">
        <v>5</v>
      </c>
    </row>
    <row r="3" spans="1:3" x14ac:dyDescent="0.25">
      <c r="A3" s="6">
        <v>2</v>
      </c>
      <c r="B3" s="1" t="s">
        <v>19</v>
      </c>
      <c r="C3" s="2" t="s">
        <v>20</v>
      </c>
    </row>
    <row r="4" spans="1:3" x14ac:dyDescent="0.25">
      <c r="A4" s="6">
        <v>3</v>
      </c>
      <c r="B4" s="1" t="s">
        <v>0</v>
      </c>
      <c r="C4" s="2" t="s">
        <v>1</v>
      </c>
    </row>
    <row r="5" spans="1:3" x14ac:dyDescent="0.25">
      <c r="A5" s="6">
        <v>4</v>
      </c>
      <c r="B5" s="2" t="s">
        <v>22</v>
      </c>
      <c r="C5" s="2" t="s">
        <v>15</v>
      </c>
    </row>
    <row r="6" spans="1:3" x14ac:dyDescent="0.25">
      <c r="A6" s="6">
        <v>5</v>
      </c>
      <c r="B6" s="1" t="s">
        <v>13</v>
      </c>
      <c r="C6" s="2" t="s">
        <v>14</v>
      </c>
    </row>
    <row r="7" spans="1:3" x14ac:dyDescent="0.25">
      <c r="A7" s="6">
        <v>6</v>
      </c>
      <c r="B7" s="1" t="s">
        <v>13</v>
      </c>
      <c r="C7" s="2" t="s">
        <v>15</v>
      </c>
    </row>
    <row r="8" spans="1:3" x14ac:dyDescent="0.25">
      <c r="A8" s="6">
        <v>7</v>
      </c>
      <c r="B8" s="1" t="s">
        <v>8</v>
      </c>
      <c r="C8" s="2" t="s">
        <v>9</v>
      </c>
    </row>
    <row r="9" spans="1:3" x14ac:dyDescent="0.25">
      <c r="A9" s="6">
        <v>8</v>
      </c>
      <c r="B9" s="1" t="s">
        <v>8</v>
      </c>
      <c r="C9" s="2" t="s">
        <v>14</v>
      </c>
    </row>
    <row r="10" spans="1:3" x14ac:dyDescent="0.25">
      <c r="A10" s="6">
        <v>9</v>
      </c>
      <c r="B10" s="3" t="s">
        <v>24</v>
      </c>
      <c r="C10" s="2" t="s">
        <v>20</v>
      </c>
    </row>
    <row r="11" spans="1:3" x14ac:dyDescent="0.25">
      <c r="A11" s="6">
        <v>10</v>
      </c>
      <c r="B11" s="3" t="s">
        <v>3</v>
      </c>
      <c r="C11" s="2" t="s">
        <v>2</v>
      </c>
    </row>
    <row r="12" spans="1:3" x14ac:dyDescent="0.25">
      <c r="A12" s="6">
        <v>11</v>
      </c>
      <c r="B12" s="3" t="s">
        <v>23</v>
      </c>
      <c r="C12" s="2" t="s">
        <v>15</v>
      </c>
    </row>
    <row r="13" spans="1:3" x14ac:dyDescent="0.25">
      <c r="A13" s="6">
        <v>12</v>
      </c>
      <c r="B13" s="1" t="s">
        <v>6</v>
      </c>
      <c r="C13" s="2" t="s">
        <v>7</v>
      </c>
    </row>
    <row r="14" spans="1:3" x14ac:dyDescent="0.25">
      <c r="A14" s="6">
        <v>13</v>
      </c>
      <c r="B14" s="4" t="s">
        <v>21</v>
      </c>
      <c r="C14" s="2" t="s">
        <v>12</v>
      </c>
    </row>
    <row r="15" spans="1:3" x14ac:dyDescent="0.25">
      <c r="A15" s="6">
        <v>14</v>
      </c>
      <c r="B15" s="1" t="s">
        <v>11</v>
      </c>
      <c r="C15" s="2" t="s">
        <v>12</v>
      </c>
    </row>
    <row r="16" spans="1:3" x14ac:dyDescent="0.25">
      <c r="A16" s="6">
        <v>15</v>
      </c>
      <c r="B16" s="2" t="s">
        <v>25</v>
      </c>
      <c r="C16" s="2" t="s">
        <v>5</v>
      </c>
    </row>
    <row r="17" spans="1:3" x14ac:dyDescent="0.25">
      <c r="A17" s="6">
        <v>16</v>
      </c>
      <c r="B17" s="4" t="s">
        <v>16</v>
      </c>
      <c r="C17" s="2" t="s">
        <v>17</v>
      </c>
    </row>
    <row r="18" spans="1:3" x14ac:dyDescent="0.25">
      <c r="A18" s="6">
        <v>17</v>
      </c>
      <c r="B18" s="4" t="s">
        <v>18</v>
      </c>
      <c r="C18" s="2" t="s">
        <v>40</v>
      </c>
    </row>
    <row r="19" spans="1:3" x14ac:dyDescent="0.25">
      <c r="A19" s="6">
        <v>18</v>
      </c>
      <c r="B19" s="1" t="s">
        <v>4</v>
      </c>
      <c r="C19" s="2" t="s">
        <v>5</v>
      </c>
    </row>
    <row r="20" spans="1:3" x14ac:dyDescent="0.25">
      <c r="A20" s="6">
        <v>19</v>
      </c>
      <c r="B20" s="6" t="s">
        <v>39</v>
      </c>
      <c r="C20" s="2" t="s">
        <v>2</v>
      </c>
    </row>
  </sheetData>
  <autoFilter ref="B1:C1">
    <sortState ref="B2:C19">
      <sortCondition ref="B1:B19"/>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0"/>
  <sheetViews>
    <sheetView workbookViewId="0">
      <selection activeCell="D12" sqref="D12"/>
    </sheetView>
  </sheetViews>
  <sheetFormatPr baseColWidth="10" defaultColWidth="11" defaultRowHeight="15.75" x14ac:dyDescent="0.25"/>
  <cols>
    <col min="1" max="1" width="6.875" customWidth="1"/>
    <col min="7" max="7" width="19.125" customWidth="1"/>
  </cols>
  <sheetData>
    <row r="1" spans="1:7" x14ac:dyDescent="0.25">
      <c r="A1" s="7" t="s">
        <v>37</v>
      </c>
      <c r="B1" s="7" t="s">
        <v>32</v>
      </c>
      <c r="C1" s="7" t="s">
        <v>33</v>
      </c>
      <c r="D1" s="7" t="s">
        <v>34</v>
      </c>
      <c r="E1" s="7" t="s">
        <v>35</v>
      </c>
      <c r="F1" s="7" t="s">
        <v>36</v>
      </c>
      <c r="G1" s="7" t="s">
        <v>42</v>
      </c>
    </row>
    <row r="2" spans="1:7" x14ac:dyDescent="0.25">
      <c r="A2" s="11">
        <v>1</v>
      </c>
      <c r="B2" s="11" t="e">
        <f>#REF!</f>
        <v>#REF!</v>
      </c>
      <c r="C2" s="11" t="e">
        <f>#REF!</f>
        <v>#REF!</v>
      </c>
      <c r="D2" s="11" t="e">
        <f>#REF!</f>
        <v>#REF!</v>
      </c>
      <c r="E2" s="11" t="e">
        <f>#REF!</f>
        <v>#REF!</v>
      </c>
      <c r="F2" s="11" t="e">
        <f>#REF!</f>
        <v>#REF!</v>
      </c>
      <c r="G2" s="11" t="e">
        <f>B2+C2+D2+E2+F2</f>
        <v>#REF!</v>
      </c>
    </row>
    <row r="3" spans="1:7" x14ac:dyDescent="0.25">
      <c r="A3" s="11">
        <v>2</v>
      </c>
      <c r="B3" s="11" t="e">
        <f>#REF!</f>
        <v>#REF!</v>
      </c>
      <c r="C3" s="11" t="e">
        <f>#REF!</f>
        <v>#REF!</v>
      </c>
      <c r="D3" s="11" t="e">
        <f>#REF!</f>
        <v>#REF!</v>
      </c>
      <c r="E3" s="11" t="e">
        <f>#REF!</f>
        <v>#REF!</v>
      </c>
      <c r="F3" s="11" t="e">
        <f>#REF!</f>
        <v>#REF!</v>
      </c>
      <c r="G3" s="11" t="e">
        <f t="shared" ref="G3:G19" si="0">B3+C3+D3+E3+F3</f>
        <v>#REF!</v>
      </c>
    </row>
    <row r="4" spans="1:7" x14ac:dyDescent="0.25">
      <c r="A4" s="11">
        <v>3</v>
      </c>
      <c r="B4" s="11" t="e">
        <f>#REF!</f>
        <v>#REF!</v>
      </c>
      <c r="C4" s="11" t="e">
        <f>#REF!</f>
        <v>#REF!</v>
      </c>
      <c r="D4" s="11" t="e">
        <f>#REF!</f>
        <v>#REF!</v>
      </c>
      <c r="E4" s="11" t="e">
        <f>#REF!</f>
        <v>#REF!</v>
      </c>
      <c r="F4" s="11" t="e">
        <f>#REF!</f>
        <v>#REF!</v>
      </c>
      <c r="G4" s="11" t="e">
        <f t="shared" si="0"/>
        <v>#REF!</v>
      </c>
    </row>
    <row r="5" spans="1:7" x14ac:dyDescent="0.25">
      <c r="A5" s="11">
        <v>4</v>
      </c>
      <c r="B5" s="11" t="e">
        <f>#REF!</f>
        <v>#REF!</v>
      </c>
      <c r="C5" s="11" t="e">
        <f>#REF!</f>
        <v>#REF!</v>
      </c>
      <c r="D5" s="11" t="e">
        <f>#REF!</f>
        <v>#REF!</v>
      </c>
      <c r="E5" s="11" t="e">
        <f>#REF!</f>
        <v>#REF!</v>
      </c>
      <c r="F5" s="11" t="e">
        <f>#REF!</f>
        <v>#REF!</v>
      </c>
      <c r="G5" s="11" t="e">
        <f t="shared" si="0"/>
        <v>#REF!</v>
      </c>
    </row>
    <row r="6" spans="1:7" x14ac:dyDescent="0.25">
      <c r="A6" s="11">
        <v>5</v>
      </c>
      <c r="B6" s="11" t="e">
        <f>#REF!</f>
        <v>#REF!</v>
      </c>
      <c r="C6" s="11" t="e">
        <f>#REF!</f>
        <v>#REF!</v>
      </c>
      <c r="D6" s="11" t="e">
        <f>#REF!</f>
        <v>#REF!</v>
      </c>
      <c r="E6" s="11" t="e">
        <f>#REF!</f>
        <v>#REF!</v>
      </c>
      <c r="F6" s="11" t="e">
        <f>#REF!</f>
        <v>#REF!</v>
      </c>
      <c r="G6" s="11" t="e">
        <f t="shared" si="0"/>
        <v>#REF!</v>
      </c>
    </row>
    <row r="7" spans="1:7" x14ac:dyDescent="0.25">
      <c r="A7" s="11">
        <v>6</v>
      </c>
      <c r="B7" s="11" t="e">
        <f>#REF!</f>
        <v>#REF!</v>
      </c>
      <c r="C7" s="11" t="e">
        <f>#REF!</f>
        <v>#REF!</v>
      </c>
      <c r="D7" s="11" t="e">
        <f>#REF!</f>
        <v>#REF!</v>
      </c>
      <c r="E7" s="11" t="e">
        <f>#REF!</f>
        <v>#REF!</v>
      </c>
      <c r="F7" s="11" t="e">
        <f>#REF!</f>
        <v>#REF!</v>
      </c>
      <c r="G7" s="11" t="e">
        <f t="shared" si="0"/>
        <v>#REF!</v>
      </c>
    </row>
    <row r="8" spans="1:7" x14ac:dyDescent="0.25">
      <c r="A8" s="11">
        <v>7</v>
      </c>
      <c r="B8" s="11" t="e">
        <f>#REF!</f>
        <v>#REF!</v>
      </c>
      <c r="C8" s="11" t="e">
        <f>#REF!</f>
        <v>#REF!</v>
      </c>
      <c r="D8" s="11" t="e">
        <f>#REF!</f>
        <v>#REF!</v>
      </c>
      <c r="E8" s="11" t="e">
        <f>#REF!</f>
        <v>#REF!</v>
      </c>
      <c r="F8" s="11" t="e">
        <f>#REF!</f>
        <v>#REF!</v>
      </c>
      <c r="G8" s="11" t="e">
        <f t="shared" si="0"/>
        <v>#REF!</v>
      </c>
    </row>
    <row r="9" spans="1:7" x14ac:dyDescent="0.25">
      <c r="A9" s="11">
        <v>8</v>
      </c>
      <c r="B9" s="11" t="e">
        <f>#REF!</f>
        <v>#REF!</v>
      </c>
      <c r="C9" s="11" t="e">
        <f>#REF!</f>
        <v>#REF!</v>
      </c>
      <c r="D9" s="11" t="e">
        <f>#REF!</f>
        <v>#REF!</v>
      </c>
      <c r="E9" s="11" t="e">
        <f>#REF!</f>
        <v>#REF!</v>
      </c>
      <c r="F9" s="11" t="e">
        <f>#REF!</f>
        <v>#REF!</v>
      </c>
      <c r="G9" s="11" t="e">
        <f t="shared" si="0"/>
        <v>#REF!</v>
      </c>
    </row>
    <row r="10" spans="1:7" x14ac:dyDescent="0.25">
      <c r="A10" s="11">
        <v>9</v>
      </c>
      <c r="B10" s="11" t="e">
        <f>#REF!</f>
        <v>#REF!</v>
      </c>
      <c r="C10" s="11" t="e">
        <f>#REF!</f>
        <v>#REF!</v>
      </c>
      <c r="D10" s="11" t="e">
        <f>#REF!</f>
        <v>#REF!</v>
      </c>
      <c r="E10" s="11" t="e">
        <f>#REF!</f>
        <v>#REF!</v>
      </c>
      <c r="F10" s="11" t="e">
        <f>#REF!</f>
        <v>#REF!</v>
      </c>
      <c r="G10" s="11" t="e">
        <f t="shared" si="0"/>
        <v>#REF!</v>
      </c>
    </row>
    <row r="11" spans="1:7" x14ac:dyDescent="0.25">
      <c r="A11" s="11">
        <v>10</v>
      </c>
      <c r="B11" s="11" t="e">
        <f>#REF!</f>
        <v>#REF!</v>
      </c>
      <c r="C11" s="11" t="e">
        <f>#REF!</f>
        <v>#REF!</v>
      </c>
      <c r="D11" s="11" t="e">
        <f>#REF!</f>
        <v>#REF!</v>
      </c>
      <c r="E11" s="11" t="e">
        <f>#REF!</f>
        <v>#REF!</v>
      </c>
      <c r="F11" s="11" t="e">
        <f>#REF!</f>
        <v>#REF!</v>
      </c>
      <c r="G11" s="11" t="e">
        <f t="shared" si="0"/>
        <v>#REF!</v>
      </c>
    </row>
    <row r="12" spans="1:7" x14ac:dyDescent="0.25">
      <c r="A12" s="11">
        <v>11</v>
      </c>
      <c r="B12" s="11" t="e">
        <f>#REF!</f>
        <v>#REF!</v>
      </c>
      <c r="C12" s="11" t="e">
        <f>#REF!</f>
        <v>#REF!</v>
      </c>
      <c r="D12" s="11" t="e">
        <f>#REF!</f>
        <v>#REF!</v>
      </c>
      <c r="E12" s="11" t="e">
        <f>#REF!</f>
        <v>#REF!</v>
      </c>
      <c r="F12" s="11" t="e">
        <f>#REF!</f>
        <v>#REF!</v>
      </c>
      <c r="G12" s="11" t="e">
        <f t="shared" si="0"/>
        <v>#REF!</v>
      </c>
    </row>
    <row r="13" spans="1:7" x14ac:dyDescent="0.25">
      <c r="A13" s="11">
        <v>12</v>
      </c>
      <c r="B13" s="11" t="e">
        <f>#REF!</f>
        <v>#REF!</v>
      </c>
      <c r="C13" s="11" t="e">
        <f>#REF!</f>
        <v>#REF!</v>
      </c>
      <c r="D13" s="11" t="e">
        <f>#REF!</f>
        <v>#REF!</v>
      </c>
      <c r="E13" s="11" t="e">
        <f>#REF!</f>
        <v>#REF!</v>
      </c>
      <c r="F13" s="11" t="e">
        <f>#REF!</f>
        <v>#REF!</v>
      </c>
      <c r="G13" s="11" t="e">
        <f t="shared" si="0"/>
        <v>#REF!</v>
      </c>
    </row>
    <row r="14" spans="1:7" x14ac:dyDescent="0.25">
      <c r="A14" s="11">
        <v>13</v>
      </c>
      <c r="B14" s="11" t="e">
        <f>#REF!</f>
        <v>#REF!</v>
      </c>
      <c r="C14" s="11" t="e">
        <f>#REF!</f>
        <v>#REF!</v>
      </c>
      <c r="D14" s="11" t="e">
        <f>#REF!</f>
        <v>#REF!</v>
      </c>
      <c r="E14" s="11" t="e">
        <f>#REF!</f>
        <v>#REF!</v>
      </c>
      <c r="F14" s="11" t="e">
        <f>#REF!</f>
        <v>#REF!</v>
      </c>
      <c r="G14" s="11" t="e">
        <f t="shared" si="0"/>
        <v>#REF!</v>
      </c>
    </row>
    <row r="15" spans="1:7" x14ac:dyDescent="0.25">
      <c r="A15" s="11">
        <v>14</v>
      </c>
      <c r="B15" s="11" t="e">
        <f>#REF!</f>
        <v>#REF!</v>
      </c>
      <c r="C15" s="11" t="e">
        <f>#REF!</f>
        <v>#REF!</v>
      </c>
      <c r="D15" s="11" t="e">
        <f>#REF!</f>
        <v>#REF!</v>
      </c>
      <c r="E15" s="11" t="e">
        <f>#REF!</f>
        <v>#REF!</v>
      </c>
      <c r="F15" s="11" t="e">
        <f>#REF!</f>
        <v>#REF!</v>
      </c>
      <c r="G15" s="11" t="e">
        <f t="shared" si="0"/>
        <v>#REF!</v>
      </c>
    </row>
    <row r="16" spans="1:7" x14ac:dyDescent="0.25">
      <c r="A16" s="11">
        <v>15</v>
      </c>
      <c r="B16" s="11" t="e">
        <f>#REF!</f>
        <v>#REF!</v>
      </c>
      <c r="C16" s="11" t="e">
        <f>#REF!</f>
        <v>#REF!</v>
      </c>
      <c r="D16" s="11" t="e">
        <f>#REF!</f>
        <v>#REF!</v>
      </c>
      <c r="E16" s="11" t="e">
        <f>#REF!</f>
        <v>#REF!</v>
      </c>
      <c r="F16" s="11" t="e">
        <f>#REF!</f>
        <v>#REF!</v>
      </c>
      <c r="G16" s="11" t="e">
        <f t="shared" si="0"/>
        <v>#REF!</v>
      </c>
    </row>
    <row r="17" spans="1:7" x14ac:dyDescent="0.25">
      <c r="A17" s="11">
        <v>16</v>
      </c>
      <c r="B17" s="11" t="e">
        <f>#REF!</f>
        <v>#REF!</v>
      </c>
      <c r="C17" s="11" t="e">
        <f>#REF!</f>
        <v>#REF!</v>
      </c>
      <c r="D17" s="11" t="e">
        <f>#REF!</f>
        <v>#REF!</v>
      </c>
      <c r="E17" s="11" t="e">
        <f>#REF!</f>
        <v>#REF!</v>
      </c>
      <c r="F17" s="11" t="e">
        <f>#REF!</f>
        <v>#REF!</v>
      </c>
      <c r="G17" s="11" t="e">
        <f t="shared" si="0"/>
        <v>#REF!</v>
      </c>
    </row>
    <row r="18" spans="1:7" x14ac:dyDescent="0.25">
      <c r="A18" s="11">
        <v>17</v>
      </c>
      <c r="B18" s="11" t="e">
        <f>#REF!</f>
        <v>#REF!</v>
      </c>
      <c r="C18" s="11" t="e">
        <f>#REF!</f>
        <v>#REF!</v>
      </c>
      <c r="D18" s="11" t="e">
        <f>#REF!</f>
        <v>#REF!</v>
      </c>
      <c r="E18" s="11" t="e">
        <f>#REF!</f>
        <v>#REF!</v>
      </c>
      <c r="F18" s="11" t="e">
        <f>#REF!</f>
        <v>#REF!</v>
      </c>
      <c r="G18" s="11" t="e">
        <f t="shared" si="0"/>
        <v>#REF!</v>
      </c>
    </row>
    <row r="19" spans="1:7" x14ac:dyDescent="0.25">
      <c r="A19" s="11">
        <v>18</v>
      </c>
      <c r="B19" s="11" t="e">
        <f>#REF!</f>
        <v>#REF!</v>
      </c>
      <c r="C19" s="11" t="e">
        <f>#REF!</f>
        <v>#REF!</v>
      </c>
      <c r="D19" s="11" t="e">
        <f>#REF!</f>
        <v>#REF!</v>
      </c>
      <c r="E19" s="11" t="e">
        <f>#REF!</f>
        <v>#REF!</v>
      </c>
      <c r="F19" s="11" t="e">
        <f>#REF!</f>
        <v>#REF!</v>
      </c>
      <c r="G19" s="11" t="e">
        <f t="shared" si="0"/>
        <v>#REF!</v>
      </c>
    </row>
    <row r="20" spans="1:7" x14ac:dyDescent="0.25">
      <c r="A20" s="11">
        <v>19</v>
      </c>
      <c r="B20" s="11" t="e">
        <f>#REF!</f>
        <v>#REF!</v>
      </c>
      <c r="C20" s="11" t="e">
        <f>#REF!</f>
        <v>#REF!</v>
      </c>
      <c r="D20" s="11" t="e">
        <f>#REF!</f>
        <v>#REF!</v>
      </c>
      <c r="E20" s="11" t="e">
        <f>#REF!</f>
        <v>#REF!</v>
      </c>
      <c r="F20" s="11" t="e">
        <f>#REF!</f>
        <v>#REF!</v>
      </c>
      <c r="G20" s="11" t="e">
        <f t="shared" ref="G20" si="1">B20+C20+D20+E20+F20</f>
        <v>#REF!</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Introducción</vt:lpstr>
      <vt:lpstr>Identificación</vt:lpstr>
      <vt:lpstr>Instrucciones</vt:lpstr>
      <vt:lpstr>Clave para llenar planilla</vt:lpstr>
      <vt:lpstr>Encuesta</vt:lpstr>
      <vt:lpstr>Clasificación de alimentos</vt:lpstr>
      <vt:lpstr>Referencias de los Criterios</vt:lpstr>
      <vt:lpstr>Lista</vt:lpstr>
      <vt:lpstr>Puntaje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Juan Ortuzar</cp:lastModifiedBy>
  <dcterms:created xsi:type="dcterms:W3CDTF">2017-10-26T09:10:10Z</dcterms:created>
  <dcterms:modified xsi:type="dcterms:W3CDTF">2018-03-14T18:13:46Z</dcterms:modified>
</cp:coreProperties>
</file>